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U-ESSSRV5\Folder Redirection\Dawn.Lytle\Documents\"/>
    </mc:Choice>
  </mc:AlternateContent>
  <bookViews>
    <workbookView xWindow="0" yWindow="0" windowWidth="23040" windowHeight="9192" activeTab="2"/>
  </bookViews>
  <sheets>
    <sheet name="2021" sheetId="1" r:id="rId1"/>
    <sheet name="2022 Open" sheetId="2" r:id="rId2"/>
    <sheet name="2022 Junior" sheetId="3" r:id="rId3"/>
  </sheets>
  <definedNames>
    <definedName name="_xlnm._FilterDatabase" localSheetId="2" hidden="1">'2022 Junior'!$A$1:$AR$49</definedName>
    <definedName name="_xlnm._FilterDatabase" localSheetId="1" hidden="1">'2022 Open'!$A$1:$AD$60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  <c r="D34" i="3"/>
  <c r="B29" i="3"/>
  <c r="B25" i="3"/>
  <c r="B23" i="3"/>
  <c r="B22" i="3"/>
  <c r="B20" i="3"/>
  <c r="B19" i="3"/>
  <c r="B15" i="3"/>
  <c r="B13" i="3"/>
  <c r="B11" i="3"/>
  <c r="D29" i="3"/>
  <c r="D25" i="3"/>
  <c r="D23" i="3"/>
  <c r="D22" i="3"/>
  <c r="D20" i="3"/>
  <c r="D19" i="3"/>
  <c r="D15" i="3"/>
  <c r="D13" i="3"/>
  <c r="D11" i="3"/>
  <c r="B8" i="3"/>
  <c r="D8" i="3"/>
  <c r="B26" i="3"/>
  <c r="D26" i="3"/>
  <c r="B17" i="3"/>
  <c r="D17" i="3"/>
  <c r="B21" i="3"/>
  <c r="D21" i="3"/>
  <c r="B7" i="3"/>
  <c r="D7" i="3"/>
  <c r="B9" i="3"/>
  <c r="D9" i="3"/>
  <c r="B28" i="3"/>
  <c r="D28" i="3"/>
  <c r="B12" i="3"/>
  <c r="D12" i="3"/>
  <c r="B18" i="3"/>
  <c r="D18" i="3"/>
  <c r="B24" i="3"/>
  <c r="D24" i="3"/>
  <c r="B32" i="3"/>
  <c r="D32" i="3"/>
  <c r="B16" i="3"/>
  <c r="D16" i="3"/>
  <c r="B33" i="3"/>
  <c r="D33" i="3"/>
  <c r="B27" i="3"/>
  <c r="D27" i="3"/>
  <c r="B30" i="3"/>
  <c r="D30" i="3"/>
  <c r="B6" i="3"/>
  <c r="D6" i="3"/>
  <c r="B5" i="3"/>
  <c r="D5" i="3"/>
  <c r="B3" i="3"/>
  <c r="D3" i="3"/>
  <c r="B2" i="3"/>
  <c r="D2" i="3"/>
  <c r="B10" i="3"/>
  <c r="D10" i="3"/>
  <c r="B4" i="3"/>
  <c r="D4" i="3"/>
  <c r="B14" i="3"/>
  <c r="D14" i="3"/>
  <c r="B31" i="3"/>
  <c r="D31" i="3"/>
  <c r="C69" i="2"/>
  <c r="B69" i="2"/>
  <c r="D69" i="2"/>
  <c r="C65" i="2"/>
  <c r="B65" i="2"/>
  <c r="D65" i="2"/>
  <c r="C61" i="2"/>
  <c r="B61" i="2"/>
  <c r="D61" i="2"/>
  <c r="C60" i="2"/>
  <c r="B60" i="2"/>
  <c r="D60" i="2"/>
  <c r="C57" i="2"/>
  <c r="B57" i="2"/>
  <c r="D57" i="2"/>
  <c r="C55" i="2"/>
  <c r="B55" i="2"/>
  <c r="D55" i="2"/>
  <c r="C53" i="2"/>
  <c r="B53" i="2"/>
  <c r="D53" i="2"/>
  <c r="C41" i="2"/>
  <c r="B41" i="2"/>
  <c r="D41" i="2"/>
  <c r="C40" i="2"/>
  <c r="B40" i="2"/>
  <c r="D40" i="2"/>
  <c r="C30" i="2"/>
  <c r="B30" i="2"/>
  <c r="D30" i="2"/>
  <c r="B2" i="2"/>
  <c r="B3" i="2"/>
  <c r="B6" i="2"/>
  <c r="B7" i="2"/>
  <c r="B10" i="2"/>
  <c r="B11" i="2"/>
  <c r="B12" i="2"/>
  <c r="B13" i="2"/>
  <c r="B16" i="2"/>
  <c r="B17" i="2"/>
  <c r="B18" i="2"/>
  <c r="B19" i="2"/>
  <c r="B20" i="2"/>
  <c r="B21" i="2"/>
  <c r="B22" i="2"/>
  <c r="B23" i="2"/>
  <c r="B25" i="2"/>
  <c r="B26" i="2"/>
  <c r="B27" i="2"/>
  <c r="B31" i="2"/>
  <c r="B32" i="2"/>
  <c r="B33" i="2"/>
  <c r="B34" i="2"/>
  <c r="B35" i="2"/>
  <c r="B36" i="2"/>
  <c r="B37" i="2"/>
  <c r="B38" i="2"/>
  <c r="B39" i="2"/>
  <c r="B42" i="2"/>
  <c r="B43" i="2"/>
  <c r="B44" i="2"/>
  <c r="B45" i="2"/>
  <c r="B46" i="2"/>
  <c r="B67" i="2"/>
  <c r="B47" i="2"/>
  <c r="B48" i="2"/>
  <c r="B49" i="2"/>
  <c r="B50" i="2"/>
  <c r="B51" i="2"/>
  <c r="B52" i="2"/>
  <c r="B54" i="2"/>
  <c r="B56" i="2"/>
  <c r="B58" i="2"/>
  <c r="B59" i="2"/>
  <c r="B62" i="2"/>
  <c r="B63" i="2"/>
  <c r="B64" i="2"/>
  <c r="B66" i="2"/>
  <c r="B68" i="2"/>
  <c r="B70" i="2"/>
  <c r="B4" i="2"/>
  <c r="C29" i="2"/>
  <c r="B29" i="2"/>
  <c r="D29" i="2"/>
  <c r="C28" i="2"/>
  <c r="B28" i="2"/>
  <c r="D28" i="2"/>
  <c r="C24" i="2"/>
  <c r="B24" i="2"/>
  <c r="D24" i="2"/>
  <c r="C15" i="2"/>
  <c r="B15" i="2"/>
  <c r="D15" i="2"/>
  <c r="C14" i="2"/>
  <c r="B14" i="2"/>
  <c r="D14" i="2"/>
  <c r="C9" i="2"/>
  <c r="B9" i="2"/>
  <c r="D9" i="2"/>
  <c r="C8" i="2"/>
  <c r="B8" i="2"/>
  <c r="D8" i="2"/>
  <c r="C4" i="2"/>
  <c r="D4" i="2"/>
  <c r="B5" i="2"/>
  <c r="C5" i="2"/>
  <c r="D5" i="2"/>
  <c r="D70" i="2"/>
  <c r="C2" i="2"/>
  <c r="D62" i="2"/>
  <c r="D20" i="2"/>
  <c r="D17" i="2"/>
  <c r="D18" i="2"/>
  <c r="D37" i="2"/>
  <c r="D64" i="2"/>
  <c r="D44" i="2"/>
  <c r="D16" i="2"/>
  <c r="D2" i="2"/>
  <c r="D67" i="2"/>
  <c r="D6" i="2"/>
  <c r="D10" i="2"/>
  <c r="D25" i="2"/>
  <c r="D68" i="2"/>
  <c r="D59" i="2"/>
  <c r="D34" i="2"/>
  <c r="D46" i="2"/>
  <c r="D12" i="2"/>
  <c r="D36" i="2"/>
  <c r="D66" i="2"/>
  <c r="D7" i="2"/>
  <c r="D42" i="2"/>
  <c r="D22" i="2"/>
  <c r="D39" i="2"/>
  <c r="D31" i="2"/>
  <c r="D19" i="2"/>
  <c r="D13" i="2"/>
  <c r="D27" i="2"/>
  <c r="D38" i="2"/>
  <c r="D23" i="2"/>
  <c r="D47" i="2"/>
  <c r="D54" i="2"/>
  <c r="D48" i="2"/>
  <c r="D51" i="2"/>
  <c r="D63" i="2"/>
  <c r="D56" i="2"/>
  <c r="D21" i="2"/>
  <c r="D26" i="2"/>
  <c r="D52" i="2"/>
  <c r="D35" i="2"/>
  <c r="D58" i="2"/>
  <c r="D33" i="2"/>
  <c r="D49" i="2"/>
  <c r="D45" i="2"/>
  <c r="D11" i="2"/>
  <c r="D3" i="2"/>
  <c r="D50" i="2"/>
  <c r="D32" i="2"/>
  <c r="D43" i="2"/>
  <c r="S51" i="1"/>
  <c r="P50" i="1"/>
  <c r="J50" i="1"/>
  <c r="G50" i="1"/>
  <c r="J49" i="1"/>
  <c r="G49" i="1"/>
  <c r="G48" i="1"/>
  <c r="AQ47" i="1"/>
  <c r="AN47" i="1"/>
  <c r="AE47" i="1"/>
  <c r="Y47" i="1"/>
  <c r="V47" i="1"/>
  <c r="S47" i="1"/>
  <c r="P47" i="1"/>
  <c r="M47" i="1"/>
  <c r="G47" i="1"/>
  <c r="AQ46" i="1"/>
  <c r="AK46" i="1"/>
  <c r="AE46" i="1"/>
  <c r="S46" i="1"/>
  <c r="M46" i="1"/>
  <c r="J46" i="1"/>
  <c r="G46" i="1"/>
  <c r="AQ45" i="1"/>
  <c r="S45" i="1"/>
  <c r="P45" i="1"/>
  <c r="M45" i="1"/>
  <c r="J45" i="1"/>
  <c r="G45" i="1"/>
  <c r="AQ44" i="1"/>
  <c r="AK44" i="1"/>
  <c r="V44" i="1"/>
  <c r="S44" i="1"/>
  <c r="P44" i="1"/>
  <c r="M44" i="1"/>
  <c r="J44" i="1"/>
  <c r="G44" i="1"/>
  <c r="AQ43" i="1"/>
  <c r="AN43" i="1"/>
  <c r="AK43" i="1"/>
  <c r="AE43" i="1"/>
  <c r="V43" i="1"/>
  <c r="S43" i="1"/>
  <c r="M43" i="1"/>
  <c r="J43" i="1"/>
  <c r="G43" i="1"/>
  <c r="AQ42" i="1"/>
  <c r="Y42" i="1"/>
  <c r="V42" i="1"/>
  <c r="S42" i="1"/>
  <c r="P42" i="1"/>
  <c r="M42" i="1"/>
  <c r="J42" i="1"/>
  <c r="G42" i="1"/>
  <c r="V41" i="1"/>
  <c r="M40" i="1"/>
  <c r="AQ39" i="1"/>
  <c r="J38" i="1"/>
  <c r="S37" i="1"/>
  <c r="AE36" i="1"/>
  <c r="AQ35" i="1"/>
  <c r="AQ34" i="1"/>
  <c r="AN34" i="1"/>
  <c r="AK34" i="1"/>
  <c r="V34" i="1"/>
  <c r="P34" i="1"/>
  <c r="M34" i="1"/>
  <c r="J34" i="1"/>
  <c r="G34" i="1"/>
  <c r="S33" i="1"/>
  <c r="V32" i="1"/>
  <c r="S32" i="1"/>
  <c r="AQ31" i="1"/>
  <c r="AE31" i="1"/>
  <c r="AQ30" i="1"/>
  <c r="V30" i="1"/>
  <c r="S30" i="1"/>
  <c r="P30" i="1"/>
  <c r="J30" i="1"/>
  <c r="AQ29" i="1"/>
  <c r="AN29" i="1"/>
  <c r="AE29" i="1"/>
  <c r="S29" i="1"/>
  <c r="P29" i="1"/>
  <c r="M29" i="1"/>
  <c r="G29" i="1"/>
  <c r="V28" i="1"/>
  <c r="S28" i="1"/>
  <c r="P28" i="1"/>
  <c r="J27" i="1"/>
  <c r="G27" i="1"/>
  <c r="G26" i="1"/>
  <c r="AQ25" i="1"/>
  <c r="V25" i="1"/>
  <c r="M25" i="1"/>
  <c r="G24" i="1"/>
  <c r="G23" i="1"/>
  <c r="M22" i="1"/>
  <c r="AQ21" i="1"/>
  <c r="AK21" i="1"/>
  <c r="Y21" i="1"/>
  <c r="S21" i="1"/>
  <c r="M21" i="1"/>
  <c r="AQ20" i="1"/>
  <c r="P20" i="1"/>
  <c r="G20" i="1"/>
  <c r="M19" i="1"/>
  <c r="J19" i="1"/>
  <c r="G19" i="1"/>
  <c r="AQ18" i="1"/>
  <c r="V18" i="1"/>
  <c r="M18" i="1"/>
  <c r="J18" i="1"/>
  <c r="G18" i="1"/>
  <c r="V17" i="1"/>
  <c r="J17" i="1"/>
  <c r="G17" i="1"/>
  <c r="AQ16" i="1"/>
  <c r="AK16" i="1"/>
  <c r="AH16" i="1"/>
  <c r="AE16" i="1"/>
  <c r="AB16" i="1"/>
  <c r="Y16" i="1"/>
  <c r="S16" i="1"/>
  <c r="M16" i="1"/>
  <c r="AQ15" i="1"/>
  <c r="AK15" i="1"/>
  <c r="AB15" i="1"/>
  <c r="V15" i="1"/>
  <c r="G14" i="1"/>
  <c r="AQ13" i="1"/>
  <c r="AN13" i="1"/>
  <c r="Y13" i="1"/>
  <c r="P13" i="1"/>
  <c r="J13" i="1"/>
  <c r="G13" i="1"/>
  <c r="V12" i="1"/>
  <c r="J12" i="1"/>
  <c r="G12" i="1"/>
  <c r="J11" i="1"/>
  <c r="G11" i="1"/>
  <c r="AQ10" i="1"/>
  <c r="AN10" i="1"/>
  <c r="AK10" i="1"/>
  <c r="AE10" i="1"/>
  <c r="M10" i="1"/>
  <c r="AQ9" i="1"/>
  <c r="AN9" i="1"/>
  <c r="AE9" i="1"/>
  <c r="Y9" i="1"/>
  <c r="V9" i="1"/>
  <c r="M9" i="1"/>
  <c r="J9" i="1"/>
  <c r="G9" i="1"/>
  <c r="AQ8" i="1"/>
  <c r="AK8" i="1"/>
  <c r="V8" i="1"/>
  <c r="M8" i="1"/>
  <c r="J8" i="1"/>
  <c r="G8" i="1"/>
  <c r="V7" i="1"/>
  <c r="P7" i="1"/>
  <c r="M7" i="1"/>
  <c r="J7" i="1"/>
  <c r="G7" i="1"/>
  <c r="AQ6" i="1"/>
  <c r="AH6" i="1"/>
  <c r="S6" i="1"/>
  <c r="P6" i="1"/>
  <c r="V5" i="1"/>
  <c r="S5" i="1"/>
  <c r="P5" i="1"/>
  <c r="J5" i="1"/>
  <c r="G5" i="1"/>
  <c r="AQ4" i="1"/>
  <c r="P4" i="1"/>
  <c r="M4" i="1"/>
  <c r="J4" i="1"/>
  <c r="G4" i="1"/>
  <c r="AQ3" i="1"/>
  <c r="P3" i="1"/>
  <c r="J3" i="1"/>
  <c r="G3" i="1"/>
  <c r="AH2" i="1"/>
  <c r="V2" i="1"/>
  <c r="M2" i="1"/>
  <c r="J2" i="1"/>
  <c r="G2" i="1"/>
</calcChain>
</file>

<file path=xl/sharedStrings.xml><?xml version="1.0" encoding="utf-8"?>
<sst xmlns="http://schemas.openxmlformats.org/spreadsheetml/2006/main" count="255" uniqueCount="165">
  <si>
    <t>MEMBER</t>
  </si>
  <si>
    <t>2021 Total Points</t>
  </si>
  <si>
    <t>Previous Points</t>
  </si>
  <si>
    <t>All Time Points Total</t>
  </si>
  <si>
    <t>White 2021</t>
  </si>
  <si>
    <t>White All Time</t>
  </si>
  <si>
    <t>WHITE</t>
  </si>
  <si>
    <t>Gray 2021</t>
  </si>
  <si>
    <t>Gray All Time</t>
  </si>
  <si>
    <t>GRAY</t>
  </si>
  <si>
    <t>Pastel 2021</t>
  </si>
  <si>
    <t>Pastel All Time</t>
  </si>
  <si>
    <t>PASTEL</t>
  </si>
  <si>
    <t>Butterscotch 2021</t>
  </si>
  <si>
    <t xml:space="preserve"> Butterscotch All Time</t>
  </si>
  <si>
    <t>BUTTERSCOTCH</t>
  </si>
  <si>
    <t>Snowy 2021</t>
  </si>
  <si>
    <t>Snowy All Time</t>
  </si>
  <si>
    <t>SNOWY</t>
  </si>
  <si>
    <t>Bluefawn 2021</t>
  </si>
  <si>
    <t>Bluefawn All Time</t>
  </si>
  <si>
    <t>BLUEFAWN</t>
  </si>
  <si>
    <t>Buff 2021</t>
  </si>
  <si>
    <t>Buff All Time</t>
  </si>
  <si>
    <t>BUFF</t>
  </si>
  <si>
    <t>B&amp;W Magpie 2021</t>
  </si>
  <si>
    <t>B&amp;W All Time</t>
  </si>
  <si>
    <t>B&amp;W MAGPIE</t>
  </si>
  <si>
    <t>Blue 2021</t>
  </si>
  <si>
    <t>Blue All Time</t>
  </si>
  <si>
    <t>BLUE</t>
  </si>
  <si>
    <t>Spot 2021</t>
  </si>
  <si>
    <t>Spot All Time</t>
  </si>
  <si>
    <t>SPOT</t>
  </si>
  <si>
    <t>Chocolate 2021</t>
  </si>
  <si>
    <t>Chocolate All Time</t>
  </si>
  <si>
    <t>CHOCOLATE</t>
  </si>
  <si>
    <t>Khaki 2021</t>
  </si>
  <si>
    <t>Khaki All Time</t>
  </si>
  <si>
    <t>KHAKI</t>
  </si>
  <si>
    <t>AOV 2021</t>
  </si>
  <si>
    <t>AOV All Time</t>
  </si>
  <si>
    <t>AOV</t>
  </si>
  <si>
    <t>Miskimon, Ken &amp; April</t>
  </si>
  <si>
    <t>Spidel, Todd</t>
  </si>
  <si>
    <t>Fuller, Dennis</t>
  </si>
  <si>
    <t>Elite Waterfowl</t>
  </si>
  <si>
    <t>Engelsman, Eric</t>
  </si>
  <si>
    <t>Lundgren, Art</t>
  </si>
  <si>
    <t>Touchette, David</t>
  </si>
  <si>
    <t>Monk, James</t>
  </si>
  <si>
    <t>Eber, Pam</t>
  </si>
  <si>
    <t>Attenberger, Debbie</t>
  </si>
  <si>
    <t>Nate Vanwey</t>
  </si>
  <si>
    <t>Boensch, Matt</t>
  </si>
  <si>
    <t>Copper Ridge Farm</t>
  </si>
  <si>
    <t>Hildebrandt, Laura</t>
  </si>
  <si>
    <t>Vissers, Nadja</t>
  </si>
  <si>
    <t>Sheiss, Dillon</t>
  </si>
  <si>
    <t>Lejeune, Ashley</t>
  </si>
  <si>
    <t>Morey, Lee</t>
  </si>
  <si>
    <t>Cunningham, Lewis</t>
  </si>
  <si>
    <t>Lund Poultry</t>
  </si>
  <si>
    <t>Tunnel Hill Farm</t>
  </si>
  <si>
    <t>Burleson, Megan</t>
  </si>
  <si>
    <t>Misfit Farm &amp;Homestead</t>
  </si>
  <si>
    <t>Goldie, Alina</t>
  </si>
  <si>
    <t>Maupin, Amanda</t>
  </si>
  <si>
    <t>Konecny, James</t>
  </si>
  <si>
    <t>FBT Waterfowl</t>
  </si>
  <si>
    <t>Dempsey, Peter &amp; Cheri</t>
  </si>
  <si>
    <t>Hutchens, Chris</t>
  </si>
  <si>
    <t>LUSCH Poultry</t>
  </si>
  <si>
    <t>Greenly, Anne/Jason</t>
  </si>
  <si>
    <t>Ness, Katelynn</t>
  </si>
  <si>
    <t>Roberts, Barry</t>
  </si>
  <si>
    <t>Wheeler, Derek</t>
  </si>
  <si>
    <t>Oakes, Curtis</t>
  </si>
  <si>
    <t>Porto, Hedwig</t>
  </si>
  <si>
    <t>Stuart, Payton</t>
  </si>
  <si>
    <t>Robus, Josh</t>
  </si>
  <si>
    <t>Gladhill, Tim</t>
  </si>
  <si>
    <t>Horton, Lou</t>
  </si>
  <si>
    <t>Premier Waterfowl</t>
  </si>
  <si>
    <t>Leska, Gemara</t>
  </si>
  <si>
    <t>Rusk, Cindy</t>
  </si>
  <si>
    <t>Lasher, Robert</t>
  </si>
  <si>
    <t>Opyt, Toni</t>
  </si>
  <si>
    <t>Moore, Judy -Pin Oak</t>
  </si>
  <si>
    <t>Couch, Julie</t>
  </si>
  <si>
    <t>B &amp; W Bantams</t>
  </si>
  <si>
    <t>Phelps, Janet</t>
  </si>
  <si>
    <t>Landis, Pete</t>
  </si>
  <si>
    <t>White 2022</t>
  </si>
  <si>
    <t>PASTEL ALL TIME</t>
  </si>
  <si>
    <t>BUTTERSCOTCH ALL TIME</t>
  </si>
  <si>
    <t>SNOWY ALL TIME</t>
  </si>
  <si>
    <t>BLUEFAWN ALL TIME</t>
  </si>
  <si>
    <t>BUFF ALL TIME</t>
  </si>
  <si>
    <t>B&amp;W MAGPIE ALL TIME</t>
  </si>
  <si>
    <t>BLUE ALL TIME</t>
  </si>
  <si>
    <t>SPOT ALL TIME</t>
  </si>
  <si>
    <t>CHOCOLATE ALL TIME</t>
  </si>
  <si>
    <t>KHAKI ALL TIME</t>
  </si>
  <si>
    <t>AOV ALL TIME</t>
  </si>
  <si>
    <t>2021 POINTS</t>
  </si>
  <si>
    <t>2022 NEW Points</t>
  </si>
  <si>
    <t>Gray 2022</t>
  </si>
  <si>
    <t>Pastel 2022</t>
  </si>
  <si>
    <t>Butterscotch 2022</t>
  </si>
  <si>
    <t>Snowy 2022</t>
  </si>
  <si>
    <t>Bluefawn 2022</t>
  </si>
  <si>
    <t>Buff 2022</t>
  </si>
  <si>
    <t>B&amp;W Magpie 2022</t>
  </si>
  <si>
    <t>Blue 2022</t>
  </si>
  <si>
    <t>Spot 2022</t>
  </si>
  <si>
    <t>Chocolate 2022</t>
  </si>
  <si>
    <t>Khaki 2022</t>
  </si>
  <si>
    <t>AOV 2022</t>
  </si>
  <si>
    <t>Baker, Haley/Luft, Ann Marie/Wildest Stream Calls</t>
  </si>
  <si>
    <t>Blake, Kanyon</t>
  </si>
  <si>
    <t>Cline, Ed II</t>
  </si>
  <si>
    <t>Coffey, Kyle</t>
  </si>
  <si>
    <t>Dry Creek Bassets - Lacy Michall, Chloe, Macy &amp; Briggs</t>
  </si>
  <si>
    <t>Dunlap-Vento, Patricia</t>
  </si>
  <si>
    <t>Hawkins Poultry "Travis"</t>
  </si>
  <si>
    <t>Indian Hill Poultry - Keaton Flanders</t>
  </si>
  <si>
    <t>Ischi Family Poultry - Jon Isch,Audrey, Joe, &amp;Kids</t>
  </si>
  <si>
    <t>JAE Poultry - Nicole Peters &amp; Family</t>
  </si>
  <si>
    <t>Meeks, Lisa</t>
  </si>
  <si>
    <t>Miller, Larry</t>
  </si>
  <si>
    <t>R&amp;R Poultry "Katherine/Chad/Makenna Allen</t>
  </si>
  <si>
    <t>Robinson Poultry</t>
  </si>
  <si>
    <t>Rupp, Riley</t>
  </si>
  <si>
    <t>Vanwey, Nate</t>
  </si>
  <si>
    <t>Shimp, Katrina</t>
  </si>
  <si>
    <t>Smith, Roger &amp; Carolyn</t>
  </si>
  <si>
    <t>Trummer, Tiffany</t>
  </si>
  <si>
    <t>Vissers, Stephanie</t>
  </si>
  <si>
    <t>Goldie, Alina/ Struthers Kyla</t>
  </si>
  <si>
    <t>True Jr., George</t>
  </si>
  <si>
    <t>Hollan, Charlie &amp; Adalee, 301 Poultry</t>
  </si>
  <si>
    <t>Feazell, Quinn</t>
  </si>
  <si>
    <t>Ater, Austin</t>
  </si>
  <si>
    <t>Carmack, Amanda/ Jenny</t>
  </si>
  <si>
    <t>Copper Ridge Farm - Steve Ferreira, Melissa Evans, Caroline, Micah</t>
  </si>
  <si>
    <t>Shady Acres Farm - Robert Sizemore Family</t>
  </si>
  <si>
    <t>Wade, Eddie</t>
  </si>
  <si>
    <t>Vergeront, Kathryn &amp; Henry</t>
  </si>
  <si>
    <t>Pikal, Emily</t>
  </si>
  <si>
    <t>Miller, Chloe</t>
  </si>
  <si>
    <t>Schultz, Otto</t>
  </si>
  <si>
    <t>Eyler-Pelletier, Olivia</t>
  </si>
  <si>
    <t>Doerflein, Ava</t>
  </si>
  <si>
    <t>Monk, Makayla</t>
  </si>
  <si>
    <t>Rock, Jordyn</t>
  </si>
  <si>
    <t>Foleys Waterfowl</t>
  </si>
  <si>
    <t>Hermanowicz, Ann Marie</t>
  </si>
  <si>
    <t>Milliman, Evan Duck Hollow Farm</t>
  </si>
  <si>
    <t>Misch, Brianne/Jesse Bucking Duck Ranch</t>
  </si>
  <si>
    <t>Moore, Judy -Pin Oak/Willie Richardson</t>
  </si>
  <si>
    <t>Normington, Emily</t>
  </si>
  <si>
    <t>Schwandt, Delainey</t>
  </si>
  <si>
    <t>Wichman, Kelby</t>
  </si>
  <si>
    <t>Boisvert, Robbie &amp;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</si>
</sst>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textRotation="45" wrapText="1"/>
    </xf>
    <xf numFmtId="0" fontId="1" fillId="2" borderId="1" xfId="0" applyFont="1" applyFill="1" applyBorder="1" applyAlignment="1">
      <alignment horizontal="center" textRotation="45" wrapText="1"/>
    </xf>
    <xf numFmtId="0" fontId="1" fillId="0" borderId="0" xfId="0" applyFont="1" applyAlignment="1">
      <alignment horizontal="center" textRotation="45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zoomScale="77" zoomScaleNormal="85" workbookViewId="0">
      <selection activeCell="I15" sqref="I15"/>
    </sheetView>
  </sheetViews>
  <sheetFormatPr defaultColWidth="9.109375" defaultRowHeight="12" x14ac:dyDescent="0.25"/>
  <cols>
    <col min="1" max="1" width="14.21875" style="10" customWidth="1"/>
    <col min="2" max="2" width="5.77734375" style="10" customWidth="1"/>
    <col min="3" max="3" width="9.109375" style="8"/>
    <col min="4" max="4" width="6.21875" style="11" customWidth="1"/>
    <col min="5" max="6" width="9.109375" style="8"/>
    <col min="7" max="7" width="4.44140625" style="8" bestFit="1" customWidth="1"/>
    <col min="8" max="9" width="9.109375" style="8"/>
    <col min="10" max="10" width="4.44140625" style="12" bestFit="1" customWidth="1"/>
    <col min="11" max="12" width="9.109375" style="8"/>
    <col min="13" max="13" width="4.109375" style="8" bestFit="1" customWidth="1"/>
    <col min="14" max="15" width="9.109375" style="8"/>
    <col min="16" max="16" width="4.44140625" style="12" bestFit="1" customWidth="1"/>
    <col min="17" max="18" width="9.109375" style="8"/>
    <col min="19" max="19" width="4.44140625" style="8" bestFit="1" customWidth="1"/>
    <col min="20" max="21" width="9.109375" style="8"/>
    <col min="22" max="22" width="4.109375" style="12" bestFit="1" customWidth="1"/>
    <col min="23" max="24" width="9.109375" style="8"/>
    <col min="25" max="25" width="4.109375" style="8" bestFit="1" customWidth="1"/>
    <col min="26" max="26" width="9.109375" style="8"/>
    <col min="27" max="27" width="4.109375" style="8" customWidth="1"/>
    <col min="28" max="28" width="4.109375" style="12" bestFit="1" customWidth="1"/>
    <col min="29" max="30" width="9.109375" style="8"/>
    <col min="31" max="31" width="4.109375" style="8" bestFit="1" customWidth="1"/>
    <col min="32" max="33" width="9.109375" style="8"/>
    <col min="34" max="34" width="4.109375" style="12" bestFit="1" customWidth="1"/>
    <col min="35" max="35" width="9.109375" style="8"/>
    <col min="36" max="36" width="4.109375" style="8" customWidth="1"/>
    <col min="37" max="37" width="4.109375" style="8" bestFit="1" customWidth="1"/>
    <col min="38" max="39" width="9.109375" style="8"/>
    <col min="40" max="40" width="4.109375" style="12" bestFit="1" customWidth="1"/>
    <col min="41" max="42" width="9.109375" style="8"/>
    <col min="43" max="43" width="4.44140625" style="8" bestFit="1" customWidth="1"/>
    <col min="44" max="16384" width="9.109375" style="8"/>
  </cols>
  <sheetData>
    <row r="1" spans="1:43" s="3" customFormat="1" ht="71.7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 t="s">
        <v>39</v>
      </c>
      <c r="AO1" s="1" t="s">
        <v>40</v>
      </c>
      <c r="AP1" s="1" t="s">
        <v>41</v>
      </c>
      <c r="AQ1" s="1" t="s">
        <v>42</v>
      </c>
    </row>
    <row r="2" spans="1:43" ht="24" x14ac:dyDescent="0.25">
      <c r="A2" s="4" t="s">
        <v>43</v>
      </c>
      <c r="B2" s="4">
        <v>1270</v>
      </c>
      <c r="C2" s="5">
        <v>1198</v>
      </c>
      <c r="D2" s="6">
        <v>2468</v>
      </c>
      <c r="E2" s="5">
        <v>795</v>
      </c>
      <c r="F2" s="5">
        <v>156</v>
      </c>
      <c r="G2" s="5">
        <f>SUM(E2+F2)</f>
        <v>951</v>
      </c>
      <c r="H2" s="5">
        <v>372</v>
      </c>
      <c r="I2" s="5">
        <v>525</v>
      </c>
      <c r="J2" s="7">
        <f>SUM(H2+I2)</f>
        <v>897</v>
      </c>
      <c r="K2" s="5">
        <v>101</v>
      </c>
      <c r="L2" s="5">
        <v>17</v>
      </c>
      <c r="M2" s="5">
        <f>SUM(K2+L2)</f>
        <v>118</v>
      </c>
      <c r="N2" s="5">
        <v>0</v>
      </c>
      <c r="O2" s="5"/>
      <c r="P2" s="7"/>
      <c r="Q2" s="5">
        <v>0</v>
      </c>
      <c r="R2" s="5"/>
      <c r="S2" s="5"/>
      <c r="T2" s="5">
        <v>0</v>
      </c>
      <c r="U2" s="5">
        <v>49</v>
      </c>
      <c r="V2" s="7">
        <f>SUM(T2+U2)</f>
        <v>49</v>
      </c>
      <c r="W2" s="5">
        <v>0</v>
      </c>
      <c r="X2" s="5"/>
      <c r="Y2" s="5"/>
      <c r="Z2" s="5">
        <v>0</v>
      </c>
      <c r="AA2" s="5"/>
      <c r="AB2" s="7"/>
      <c r="AC2" s="5">
        <v>0</v>
      </c>
      <c r="AD2" s="5"/>
      <c r="AE2" s="5"/>
      <c r="AF2" s="5">
        <v>2</v>
      </c>
      <c r="AG2" s="5"/>
      <c r="AH2" s="7">
        <f>SUM(AF2+AG2)</f>
        <v>2</v>
      </c>
      <c r="AI2" s="5">
        <v>0</v>
      </c>
      <c r="AJ2" s="5"/>
      <c r="AK2" s="5"/>
      <c r="AL2" s="5">
        <v>0</v>
      </c>
      <c r="AM2" s="5"/>
      <c r="AN2" s="7"/>
      <c r="AO2" s="5">
        <v>0</v>
      </c>
      <c r="AP2" s="5"/>
      <c r="AQ2" s="5"/>
    </row>
    <row r="3" spans="1:43" x14ac:dyDescent="0.25">
      <c r="A3" s="4" t="s">
        <v>44</v>
      </c>
      <c r="B3" s="4">
        <v>1230</v>
      </c>
      <c r="C3" s="5">
        <v>2230</v>
      </c>
      <c r="D3" s="6">
        <v>3460</v>
      </c>
      <c r="E3" s="5">
        <v>1038</v>
      </c>
      <c r="F3" s="5">
        <v>849</v>
      </c>
      <c r="G3" s="9">
        <f>SUM(E3+F3)</f>
        <v>1887</v>
      </c>
      <c r="H3" s="5">
        <v>136</v>
      </c>
      <c r="I3" s="5">
        <v>183</v>
      </c>
      <c r="J3" s="7">
        <f>SUM(H3+I3)</f>
        <v>319</v>
      </c>
      <c r="K3" s="5">
        <v>0</v>
      </c>
      <c r="L3" s="5"/>
      <c r="M3" s="5"/>
      <c r="N3" s="5">
        <v>56</v>
      </c>
      <c r="O3" s="5">
        <v>108</v>
      </c>
      <c r="P3" s="7">
        <f>SUM(N3+O3)</f>
        <v>164</v>
      </c>
      <c r="Q3" s="5">
        <v>0</v>
      </c>
      <c r="R3" s="5"/>
      <c r="S3" s="5"/>
      <c r="T3" s="5">
        <v>0</v>
      </c>
      <c r="U3" s="5"/>
      <c r="V3" s="7"/>
      <c r="W3" s="5">
        <v>0</v>
      </c>
      <c r="X3" s="5"/>
      <c r="Y3" s="5"/>
      <c r="Z3" s="5">
        <v>0</v>
      </c>
      <c r="AA3" s="5"/>
      <c r="AB3" s="7"/>
      <c r="AC3" s="5">
        <v>0</v>
      </c>
      <c r="AD3" s="5"/>
      <c r="AE3" s="5"/>
      <c r="AF3" s="5">
        <v>0</v>
      </c>
      <c r="AG3" s="5"/>
      <c r="AH3" s="7"/>
      <c r="AI3" s="5">
        <v>0</v>
      </c>
      <c r="AJ3" s="5"/>
      <c r="AK3" s="5"/>
      <c r="AL3" s="5">
        <v>0</v>
      </c>
      <c r="AM3" s="5"/>
      <c r="AN3" s="7"/>
      <c r="AO3" s="5">
        <v>0</v>
      </c>
      <c r="AP3" s="5">
        <v>6</v>
      </c>
      <c r="AQ3" s="5">
        <f>SUM(AO3+AP3)</f>
        <v>6</v>
      </c>
    </row>
    <row r="4" spans="1:43" x14ac:dyDescent="0.25">
      <c r="A4" s="4" t="s">
        <v>45</v>
      </c>
      <c r="B4" s="4">
        <v>1040</v>
      </c>
      <c r="C4" s="5">
        <v>18942</v>
      </c>
      <c r="D4" s="6">
        <v>19982</v>
      </c>
      <c r="E4" s="5">
        <v>868</v>
      </c>
      <c r="F4" s="5">
        <v>4151</v>
      </c>
      <c r="G4" s="9">
        <f>SUM(E4+F4)</f>
        <v>5019</v>
      </c>
      <c r="H4" s="5">
        <v>172</v>
      </c>
      <c r="I4" s="5">
        <v>4758</v>
      </c>
      <c r="J4" s="9">
        <f>SUM(H4+I4)</f>
        <v>4930</v>
      </c>
      <c r="K4" s="5">
        <v>0</v>
      </c>
      <c r="L4" s="5">
        <v>77</v>
      </c>
      <c r="M4" s="5">
        <f>SUM(K4+L4)</f>
        <v>77</v>
      </c>
      <c r="N4" s="5">
        <v>0</v>
      </c>
      <c r="O4" s="5">
        <v>1041</v>
      </c>
      <c r="P4" s="9">
        <f>SUM(N4+O4)</f>
        <v>1041</v>
      </c>
      <c r="Q4" s="5">
        <v>0</v>
      </c>
      <c r="R4" s="5"/>
      <c r="S4" s="5"/>
      <c r="T4" s="5">
        <v>0</v>
      </c>
      <c r="U4" s="5"/>
      <c r="V4" s="7"/>
      <c r="W4" s="5">
        <v>0</v>
      </c>
      <c r="X4" s="5"/>
      <c r="Y4" s="5"/>
      <c r="Z4" s="5">
        <v>0</v>
      </c>
      <c r="AA4" s="5"/>
      <c r="AB4" s="7"/>
      <c r="AC4" s="5">
        <v>0</v>
      </c>
      <c r="AD4" s="5"/>
      <c r="AE4" s="5"/>
      <c r="AF4" s="5">
        <v>0</v>
      </c>
      <c r="AG4" s="5"/>
      <c r="AH4" s="7"/>
      <c r="AI4" s="5">
        <v>0</v>
      </c>
      <c r="AJ4" s="5"/>
      <c r="AK4" s="5"/>
      <c r="AL4" s="5">
        <v>0</v>
      </c>
      <c r="AM4" s="5"/>
      <c r="AN4" s="7"/>
      <c r="AO4" s="5">
        <v>0</v>
      </c>
      <c r="AP4" s="5">
        <v>211</v>
      </c>
      <c r="AQ4" s="5">
        <f>SUM(AO4+AP4)</f>
        <v>211</v>
      </c>
    </row>
    <row r="5" spans="1:43" x14ac:dyDescent="0.25">
      <c r="A5" s="4" t="s">
        <v>46</v>
      </c>
      <c r="B5" s="4">
        <v>634</v>
      </c>
      <c r="C5" s="5">
        <v>70</v>
      </c>
      <c r="D5" s="6">
        <v>704</v>
      </c>
      <c r="E5" s="5">
        <v>399</v>
      </c>
      <c r="F5" s="5">
        <v>52</v>
      </c>
      <c r="G5" s="5">
        <f>SUM(E5+F5)</f>
        <v>451</v>
      </c>
      <c r="H5" s="5">
        <v>136</v>
      </c>
      <c r="I5" s="5"/>
      <c r="J5" s="7">
        <f>SUM(H5+I5)</f>
        <v>136</v>
      </c>
      <c r="K5" s="5">
        <v>0</v>
      </c>
      <c r="L5" s="5"/>
      <c r="M5" s="5"/>
      <c r="N5" s="5">
        <v>43</v>
      </c>
      <c r="O5" s="5">
        <v>18</v>
      </c>
      <c r="P5" s="7">
        <f>SUM(N5+O5)</f>
        <v>61</v>
      </c>
      <c r="Q5" s="5">
        <v>55</v>
      </c>
      <c r="R5" s="5"/>
      <c r="S5" s="5">
        <f>SUM(Q5+R5)</f>
        <v>55</v>
      </c>
      <c r="T5" s="5">
        <v>1</v>
      </c>
      <c r="U5" s="5"/>
      <c r="V5" s="7">
        <f>SUM(T5+U5)</f>
        <v>1</v>
      </c>
      <c r="W5" s="5">
        <v>0</v>
      </c>
      <c r="X5" s="5"/>
      <c r="Y5" s="5"/>
      <c r="Z5" s="5">
        <v>0</v>
      </c>
      <c r="AA5" s="5"/>
      <c r="AB5" s="7"/>
      <c r="AC5" s="5">
        <v>0</v>
      </c>
      <c r="AD5" s="5"/>
      <c r="AE5" s="5"/>
      <c r="AF5" s="5">
        <v>0</v>
      </c>
      <c r="AG5" s="5"/>
      <c r="AH5" s="7"/>
      <c r="AI5" s="5">
        <v>0</v>
      </c>
      <c r="AJ5" s="5"/>
      <c r="AK5" s="5"/>
      <c r="AL5" s="5">
        <v>0</v>
      </c>
      <c r="AM5" s="5"/>
      <c r="AN5" s="7"/>
      <c r="AO5" s="5">
        <v>0</v>
      </c>
      <c r="AP5" s="5"/>
      <c r="AQ5" s="5"/>
    </row>
    <row r="6" spans="1:43" x14ac:dyDescent="0.25">
      <c r="A6" s="4" t="s">
        <v>47</v>
      </c>
      <c r="B6" s="4">
        <v>452</v>
      </c>
      <c r="C6" s="5">
        <v>1519</v>
      </c>
      <c r="D6" s="6">
        <v>1971</v>
      </c>
      <c r="E6" s="5">
        <v>0</v>
      </c>
      <c r="F6" s="5"/>
      <c r="G6" s="5"/>
      <c r="H6" s="5">
        <v>0</v>
      </c>
      <c r="I6" s="5"/>
      <c r="J6" s="7"/>
      <c r="K6" s="5">
        <v>0</v>
      </c>
      <c r="L6" s="5"/>
      <c r="M6" s="5"/>
      <c r="N6" s="5">
        <v>0</v>
      </c>
      <c r="O6" s="5">
        <v>268</v>
      </c>
      <c r="P6" s="7">
        <f>SUM(N6+O6)</f>
        <v>268</v>
      </c>
      <c r="Q6" s="5">
        <v>452</v>
      </c>
      <c r="R6" s="5">
        <v>813</v>
      </c>
      <c r="S6" s="9">
        <f>SUM(Q6+R6)</f>
        <v>1265</v>
      </c>
      <c r="T6" s="5">
        <v>0</v>
      </c>
      <c r="U6" s="5"/>
      <c r="V6" s="7"/>
      <c r="W6" s="5">
        <v>0</v>
      </c>
      <c r="X6" s="5"/>
      <c r="Y6" s="5"/>
      <c r="Z6" s="5">
        <v>0</v>
      </c>
      <c r="AA6" s="5"/>
      <c r="AB6" s="7"/>
      <c r="AC6" s="5">
        <v>0</v>
      </c>
      <c r="AD6" s="5"/>
      <c r="AE6" s="5"/>
      <c r="AF6" s="5">
        <v>0</v>
      </c>
      <c r="AG6" s="5">
        <v>15</v>
      </c>
      <c r="AH6" s="7">
        <f>SUM(AF6+AG6)</f>
        <v>15</v>
      </c>
      <c r="AI6" s="5">
        <v>0</v>
      </c>
      <c r="AJ6" s="5"/>
      <c r="AK6" s="5"/>
      <c r="AL6" s="5">
        <v>0</v>
      </c>
      <c r="AM6" s="5"/>
      <c r="AN6" s="7"/>
      <c r="AO6" s="5">
        <v>0</v>
      </c>
      <c r="AP6" s="5">
        <v>7</v>
      </c>
      <c r="AQ6" s="5">
        <f>SUM(AO6+AP6)</f>
        <v>7</v>
      </c>
    </row>
    <row r="7" spans="1:43" x14ac:dyDescent="0.25">
      <c r="A7" s="4" t="s">
        <v>48</v>
      </c>
      <c r="B7" s="4">
        <v>379</v>
      </c>
      <c r="C7" s="5">
        <v>14114</v>
      </c>
      <c r="D7" s="6">
        <v>14493</v>
      </c>
      <c r="E7" s="5">
        <v>243</v>
      </c>
      <c r="F7" s="5">
        <v>6438</v>
      </c>
      <c r="G7" s="9">
        <f>SUM(E7+F7)</f>
        <v>6681</v>
      </c>
      <c r="H7" s="5">
        <v>44</v>
      </c>
      <c r="I7" s="5">
        <v>2965</v>
      </c>
      <c r="J7" s="9">
        <f>SUM(H7+I7)</f>
        <v>3009</v>
      </c>
      <c r="K7" s="5">
        <v>58</v>
      </c>
      <c r="L7" s="5">
        <v>467</v>
      </c>
      <c r="M7" s="5">
        <f>SUM(K7+L7)</f>
        <v>525</v>
      </c>
      <c r="N7" s="5">
        <v>0</v>
      </c>
      <c r="O7" s="5">
        <v>9</v>
      </c>
      <c r="P7" s="7">
        <f>SUM(N7+O7)</f>
        <v>9</v>
      </c>
      <c r="Q7" s="5">
        <v>0</v>
      </c>
      <c r="R7" s="5"/>
      <c r="S7" s="5"/>
      <c r="T7" s="5">
        <v>34</v>
      </c>
      <c r="U7" s="5">
        <v>41</v>
      </c>
      <c r="V7" s="7">
        <f>SUM(T7+U7)</f>
        <v>75</v>
      </c>
      <c r="W7" s="5">
        <v>0</v>
      </c>
      <c r="X7" s="5"/>
      <c r="Y7" s="5"/>
      <c r="Z7" s="5">
        <v>0</v>
      </c>
      <c r="AA7" s="5"/>
      <c r="AB7" s="7"/>
      <c r="AC7" s="5">
        <v>0</v>
      </c>
      <c r="AD7" s="5"/>
      <c r="AE7" s="5"/>
      <c r="AF7" s="5">
        <v>0</v>
      </c>
      <c r="AG7" s="5"/>
      <c r="AH7" s="7"/>
      <c r="AI7" s="5">
        <v>0</v>
      </c>
      <c r="AJ7" s="5"/>
      <c r="AK7" s="5"/>
      <c r="AL7" s="5">
        <v>0</v>
      </c>
      <c r="AM7" s="5"/>
      <c r="AN7" s="7"/>
      <c r="AO7" s="5">
        <v>0</v>
      </c>
      <c r="AP7" s="5"/>
      <c r="AQ7" s="5"/>
    </row>
    <row r="8" spans="1:43" x14ac:dyDescent="0.25">
      <c r="A8" s="4" t="s">
        <v>49</v>
      </c>
      <c r="B8" s="4">
        <v>339</v>
      </c>
      <c r="C8" s="5">
        <v>2646</v>
      </c>
      <c r="D8" s="6">
        <v>2985</v>
      </c>
      <c r="E8" s="5">
        <v>0</v>
      </c>
      <c r="F8" s="5">
        <v>172</v>
      </c>
      <c r="G8" s="5">
        <f>SUM(E8+F8)</f>
        <v>172</v>
      </c>
      <c r="H8" s="5">
        <v>314</v>
      </c>
      <c r="I8" s="5">
        <v>500</v>
      </c>
      <c r="J8" s="7">
        <f>SUM(H8+I8)</f>
        <v>814</v>
      </c>
      <c r="K8" s="5">
        <v>21</v>
      </c>
      <c r="L8" s="5">
        <v>45</v>
      </c>
      <c r="M8" s="5">
        <f>SUM(K8+L8)</f>
        <v>66</v>
      </c>
      <c r="N8" s="5">
        <v>0</v>
      </c>
      <c r="O8" s="5"/>
      <c r="P8" s="7"/>
      <c r="Q8" s="5">
        <v>0</v>
      </c>
      <c r="R8" s="5"/>
      <c r="S8" s="5"/>
      <c r="T8" s="5">
        <v>0</v>
      </c>
      <c r="U8" s="5">
        <v>30</v>
      </c>
      <c r="V8" s="7">
        <f>SUM(T8+U8)</f>
        <v>30</v>
      </c>
      <c r="W8" s="5">
        <v>0</v>
      </c>
      <c r="X8" s="5"/>
      <c r="Y8" s="5"/>
      <c r="Z8" s="5">
        <v>0</v>
      </c>
      <c r="AA8" s="5"/>
      <c r="AB8" s="7"/>
      <c r="AC8" s="5">
        <v>0</v>
      </c>
      <c r="AD8" s="5"/>
      <c r="AE8" s="5"/>
      <c r="AF8" s="5">
        <v>0</v>
      </c>
      <c r="AG8" s="5"/>
      <c r="AH8" s="7"/>
      <c r="AI8" s="5">
        <v>1</v>
      </c>
      <c r="AJ8" s="5">
        <v>1</v>
      </c>
      <c r="AK8" s="5">
        <f>SUM(AI8+AJ8)</f>
        <v>2</v>
      </c>
      <c r="AL8" s="5">
        <v>0</v>
      </c>
      <c r="AM8" s="5"/>
      <c r="AN8" s="7"/>
      <c r="AO8" s="5">
        <v>3</v>
      </c>
      <c r="AP8" s="5">
        <v>1</v>
      </c>
      <c r="AQ8" s="5">
        <f>SUM(AO8+AP8)</f>
        <v>4</v>
      </c>
    </row>
    <row r="9" spans="1:43" x14ac:dyDescent="0.25">
      <c r="A9" s="4" t="s">
        <v>50</v>
      </c>
      <c r="B9" s="4">
        <v>255</v>
      </c>
      <c r="C9" s="5">
        <v>9607</v>
      </c>
      <c r="D9" s="6">
        <v>9862</v>
      </c>
      <c r="E9" s="5">
        <v>242</v>
      </c>
      <c r="F9" s="5">
        <v>2972</v>
      </c>
      <c r="G9" s="9">
        <f>SUM(E9+F9)</f>
        <v>3214</v>
      </c>
      <c r="H9" s="5">
        <v>6</v>
      </c>
      <c r="I9" s="5">
        <v>1303</v>
      </c>
      <c r="J9" s="9">
        <f>SUM(H9+I9)</f>
        <v>1309</v>
      </c>
      <c r="K9" s="5">
        <v>7</v>
      </c>
      <c r="L9" s="5">
        <v>344</v>
      </c>
      <c r="M9" s="5">
        <f>SUM(K9+L9)</f>
        <v>351</v>
      </c>
      <c r="N9" s="5">
        <v>0</v>
      </c>
      <c r="O9" s="5"/>
      <c r="P9" s="7"/>
      <c r="Q9" s="5">
        <v>0</v>
      </c>
      <c r="R9" s="5"/>
      <c r="S9" s="5"/>
      <c r="T9" s="5">
        <v>0</v>
      </c>
      <c r="U9" s="5">
        <v>9</v>
      </c>
      <c r="V9" s="7">
        <f>SUM(T9+U9)</f>
        <v>9</v>
      </c>
      <c r="W9" s="5">
        <v>0</v>
      </c>
      <c r="X9" s="5">
        <v>3</v>
      </c>
      <c r="Y9" s="5">
        <f>SUM(W9+X9)</f>
        <v>3</v>
      </c>
      <c r="Z9" s="5">
        <v>0</v>
      </c>
      <c r="AA9" s="5"/>
      <c r="AB9" s="7"/>
      <c r="AC9" s="5">
        <v>0</v>
      </c>
      <c r="AD9" s="5">
        <v>14</v>
      </c>
      <c r="AE9" s="5">
        <f>SUM(AC9+AD9)</f>
        <v>14</v>
      </c>
      <c r="AF9" s="5">
        <v>0</v>
      </c>
      <c r="AG9" s="5"/>
      <c r="AH9" s="7"/>
      <c r="AI9" s="5">
        <v>0</v>
      </c>
      <c r="AJ9" s="5"/>
      <c r="AK9" s="5"/>
      <c r="AL9" s="5">
        <v>0</v>
      </c>
      <c r="AM9" s="5">
        <v>71</v>
      </c>
      <c r="AN9" s="7">
        <f>SUM(AL9+AM9)</f>
        <v>71</v>
      </c>
      <c r="AO9" s="5">
        <v>0</v>
      </c>
      <c r="AP9" s="5">
        <v>288</v>
      </c>
      <c r="AQ9" s="5">
        <f>SUM(AO9+AP9)</f>
        <v>288</v>
      </c>
    </row>
    <row r="10" spans="1:43" x14ac:dyDescent="0.25">
      <c r="A10" s="4" t="s">
        <v>51</v>
      </c>
      <c r="B10" s="4">
        <v>254</v>
      </c>
      <c r="C10" s="5">
        <v>282</v>
      </c>
      <c r="D10" s="6">
        <v>536</v>
      </c>
      <c r="E10" s="5">
        <v>0</v>
      </c>
      <c r="F10" s="5"/>
      <c r="G10" s="5"/>
      <c r="H10" s="5">
        <v>0</v>
      </c>
      <c r="I10" s="5"/>
      <c r="J10" s="7"/>
      <c r="K10" s="5">
        <v>0</v>
      </c>
      <c r="L10" s="5">
        <v>11</v>
      </c>
      <c r="M10" s="5">
        <f>SUM(K10+L10)</f>
        <v>11</v>
      </c>
      <c r="N10" s="5">
        <v>0</v>
      </c>
      <c r="O10" s="5"/>
      <c r="P10" s="7"/>
      <c r="Q10" s="5">
        <v>0</v>
      </c>
      <c r="R10" s="5"/>
      <c r="S10" s="5"/>
      <c r="T10" s="5">
        <v>0</v>
      </c>
      <c r="U10" s="5"/>
      <c r="V10" s="7"/>
      <c r="W10" s="5">
        <v>0</v>
      </c>
      <c r="X10" s="5"/>
      <c r="Y10" s="5"/>
      <c r="Z10" s="5">
        <v>0</v>
      </c>
      <c r="AA10" s="5"/>
      <c r="AB10" s="7"/>
      <c r="AC10" s="5">
        <v>17</v>
      </c>
      <c r="AD10" s="5"/>
      <c r="AE10" s="5">
        <f>SUM(AC10+AD10)</f>
        <v>17</v>
      </c>
      <c r="AF10" s="5">
        <v>0</v>
      </c>
      <c r="AG10" s="5"/>
      <c r="AH10" s="7"/>
      <c r="AI10" s="5">
        <v>0</v>
      </c>
      <c r="AJ10" s="5">
        <v>13</v>
      </c>
      <c r="AK10" s="5">
        <f>SUM(AI10+AJ10)</f>
        <v>13</v>
      </c>
      <c r="AL10" s="5">
        <v>15</v>
      </c>
      <c r="AM10" s="5">
        <v>56</v>
      </c>
      <c r="AN10" s="7">
        <f>SUM(AL10+AM10)</f>
        <v>71</v>
      </c>
      <c r="AO10" s="5">
        <v>222</v>
      </c>
      <c r="AP10" s="5">
        <v>135</v>
      </c>
      <c r="AQ10" s="5">
        <f>SUM(AO10+AP10)</f>
        <v>357</v>
      </c>
    </row>
    <row r="11" spans="1:43" ht="24" x14ac:dyDescent="0.25">
      <c r="A11" s="4" t="s">
        <v>52</v>
      </c>
      <c r="B11" s="4">
        <v>194</v>
      </c>
      <c r="C11" s="5"/>
      <c r="D11" s="6">
        <v>194</v>
      </c>
      <c r="E11" s="5">
        <v>44</v>
      </c>
      <c r="F11" s="5"/>
      <c r="G11" s="5">
        <f>SUM(E11+F11)</f>
        <v>44</v>
      </c>
      <c r="H11" s="5">
        <v>150</v>
      </c>
      <c r="I11" s="5"/>
      <c r="J11" s="7">
        <f>SUM(H11+I11)</f>
        <v>150</v>
      </c>
      <c r="K11" s="5">
        <v>0</v>
      </c>
      <c r="L11" s="5"/>
      <c r="M11" s="5"/>
      <c r="N11" s="5">
        <v>0</v>
      </c>
      <c r="O11" s="5"/>
      <c r="P11" s="7"/>
      <c r="Q11" s="5">
        <v>0</v>
      </c>
      <c r="R11" s="5"/>
      <c r="S11" s="5"/>
      <c r="T11" s="5">
        <v>0</v>
      </c>
      <c r="U11" s="5"/>
      <c r="V11" s="7"/>
      <c r="W11" s="5">
        <v>0</v>
      </c>
      <c r="X11" s="5"/>
      <c r="Y11" s="5"/>
      <c r="Z11" s="5">
        <v>0</v>
      </c>
      <c r="AA11" s="5"/>
      <c r="AB11" s="7"/>
      <c r="AC11" s="5">
        <v>0</v>
      </c>
      <c r="AD11" s="5"/>
      <c r="AE11" s="5"/>
      <c r="AF11" s="5">
        <v>0</v>
      </c>
      <c r="AG11" s="5"/>
      <c r="AH11" s="7"/>
      <c r="AI11" s="5">
        <v>0</v>
      </c>
      <c r="AJ11" s="5"/>
      <c r="AK11" s="5"/>
      <c r="AL11" s="5">
        <v>0</v>
      </c>
      <c r="AM11" s="5"/>
      <c r="AN11" s="7"/>
      <c r="AO11" s="5">
        <v>0</v>
      </c>
      <c r="AP11" s="5"/>
      <c r="AQ11" s="5"/>
    </row>
    <row r="12" spans="1:43" x14ac:dyDescent="0.25">
      <c r="A12" s="4" t="s">
        <v>53</v>
      </c>
      <c r="B12" s="4">
        <v>130</v>
      </c>
      <c r="C12" s="5"/>
      <c r="D12" s="6">
        <v>130</v>
      </c>
      <c r="E12" s="5">
        <v>68</v>
      </c>
      <c r="F12" s="5"/>
      <c r="G12" s="5">
        <f>SUM(E12+F12)</f>
        <v>68</v>
      </c>
      <c r="H12" s="5">
        <v>41</v>
      </c>
      <c r="I12" s="5"/>
      <c r="J12" s="7">
        <f>SUM(H12+I12)</f>
        <v>41</v>
      </c>
      <c r="K12" s="5">
        <v>0</v>
      </c>
      <c r="L12" s="5"/>
      <c r="M12" s="5"/>
      <c r="N12" s="5">
        <v>0</v>
      </c>
      <c r="O12" s="5"/>
      <c r="P12" s="7"/>
      <c r="Q12" s="5">
        <v>0</v>
      </c>
      <c r="R12" s="5"/>
      <c r="S12" s="5"/>
      <c r="T12" s="5">
        <v>21</v>
      </c>
      <c r="U12" s="5"/>
      <c r="V12" s="7">
        <f>SUM(T12+U12)</f>
        <v>21</v>
      </c>
      <c r="W12" s="5">
        <v>0</v>
      </c>
      <c r="X12" s="5"/>
      <c r="Y12" s="5"/>
      <c r="Z12" s="5">
        <v>0</v>
      </c>
      <c r="AA12" s="5"/>
      <c r="AB12" s="7"/>
      <c r="AC12" s="5">
        <v>0</v>
      </c>
      <c r="AD12" s="5"/>
      <c r="AE12" s="5"/>
      <c r="AF12" s="5">
        <v>0</v>
      </c>
      <c r="AG12" s="5"/>
      <c r="AH12" s="7"/>
      <c r="AI12" s="5">
        <v>0</v>
      </c>
      <c r="AJ12" s="5"/>
      <c r="AK12" s="5"/>
      <c r="AL12" s="5">
        <v>0</v>
      </c>
      <c r="AM12" s="5"/>
      <c r="AN12" s="7"/>
      <c r="AO12" s="5">
        <v>0</v>
      </c>
      <c r="AP12" s="5"/>
      <c r="AQ12" s="5"/>
    </row>
    <row r="13" spans="1:43" x14ac:dyDescent="0.25">
      <c r="A13" s="4" t="s">
        <v>54</v>
      </c>
      <c r="B13" s="4">
        <v>122</v>
      </c>
      <c r="C13" s="5">
        <v>3145</v>
      </c>
      <c r="D13" s="6">
        <v>3267</v>
      </c>
      <c r="E13" s="5">
        <v>18</v>
      </c>
      <c r="F13" s="5">
        <v>42</v>
      </c>
      <c r="G13" s="5">
        <f>SUM(E13+F13)</f>
        <v>60</v>
      </c>
      <c r="H13" s="5">
        <v>49</v>
      </c>
      <c r="I13" s="5">
        <v>776</v>
      </c>
      <c r="J13" s="7">
        <f>SUM(H13+I13)</f>
        <v>825</v>
      </c>
      <c r="K13" s="5">
        <v>0</v>
      </c>
      <c r="L13" s="5"/>
      <c r="M13" s="5"/>
      <c r="N13" s="5">
        <v>47</v>
      </c>
      <c r="O13" s="5">
        <v>610</v>
      </c>
      <c r="P13" s="7">
        <f>SUM(N13+O13)</f>
        <v>657</v>
      </c>
      <c r="Q13" s="5">
        <v>0</v>
      </c>
      <c r="R13" s="5"/>
      <c r="S13" s="5"/>
      <c r="T13" s="5">
        <v>0</v>
      </c>
      <c r="U13" s="5"/>
      <c r="V13" s="7"/>
      <c r="W13" s="5">
        <v>0</v>
      </c>
      <c r="X13" s="5">
        <v>80</v>
      </c>
      <c r="Y13" s="5">
        <f>SUM(W13+X13)</f>
        <v>80</v>
      </c>
      <c r="Z13" s="5">
        <v>0</v>
      </c>
      <c r="AA13" s="5"/>
      <c r="AB13" s="7"/>
      <c r="AC13" s="5">
        <v>0</v>
      </c>
      <c r="AD13" s="5"/>
      <c r="AE13" s="5"/>
      <c r="AF13" s="5">
        <v>0</v>
      </c>
      <c r="AG13" s="5"/>
      <c r="AH13" s="7"/>
      <c r="AI13" s="5">
        <v>0</v>
      </c>
      <c r="AJ13" s="5"/>
      <c r="AK13" s="5"/>
      <c r="AL13" s="5">
        <v>8</v>
      </c>
      <c r="AM13" s="5">
        <v>145</v>
      </c>
      <c r="AN13" s="7">
        <f>SUM(AL13+AM13)</f>
        <v>153</v>
      </c>
      <c r="AO13" s="5">
        <v>0</v>
      </c>
      <c r="AP13" s="5">
        <v>136</v>
      </c>
      <c r="AQ13" s="5">
        <f>SUM(AO13+AP13)</f>
        <v>136</v>
      </c>
    </row>
    <row r="14" spans="1:43" x14ac:dyDescent="0.25">
      <c r="A14" s="4" t="s">
        <v>55</v>
      </c>
      <c r="B14" s="4">
        <v>120</v>
      </c>
      <c r="C14" s="5"/>
      <c r="D14" s="6">
        <v>120</v>
      </c>
      <c r="E14" s="5">
        <v>120</v>
      </c>
      <c r="F14" s="5"/>
      <c r="G14" s="5">
        <f>SUM(E14+F14)</f>
        <v>120</v>
      </c>
      <c r="H14" s="5">
        <v>0</v>
      </c>
      <c r="I14" s="5"/>
      <c r="J14" s="7"/>
      <c r="K14" s="5">
        <v>0</v>
      </c>
      <c r="L14" s="5"/>
      <c r="M14" s="5"/>
      <c r="N14" s="5">
        <v>0</v>
      </c>
      <c r="O14" s="5"/>
      <c r="P14" s="7"/>
      <c r="Q14" s="5">
        <v>0</v>
      </c>
      <c r="R14" s="5"/>
      <c r="S14" s="5"/>
      <c r="T14" s="5">
        <v>0</v>
      </c>
      <c r="U14" s="5"/>
      <c r="V14" s="7"/>
      <c r="W14" s="5">
        <v>0</v>
      </c>
      <c r="X14" s="5"/>
      <c r="Y14" s="5"/>
      <c r="Z14" s="5">
        <v>0</v>
      </c>
      <c r="AA14" s="5"/>
      <c r="AB14" s="7"/>
      <c r="AC14" s="5">
        <v>0</v>
      </c>
      <c r="AD14" s="5"/>
      <c r="AE14" s="5"/>
      <c r="AF14" s="5">
        <v>0</v>
      </c>
      <c r="AG14" s="5"/>
      <c r="AH14" s="7"/>
      <c r="AI14" s="5">
        <v>0</v>
      </c>
      <c r="AJ14" s="5"/>
      <c r="AK14" s="5"/>
      <c r="AL14" s="5">
        <v>0</v>
      </c>
      <c r="AM14" s="5"/>
      <c r="AN14" s="7"/>
      <c r="AO14" s="5">
        <v>0</v>
      </c>
      <c r="AP14" s="5"/>
      <c r="AQ14" s="5"/>
    </row>
    <row r="15" spans="1:43" x14ac:dyDescent="0.25">
      <c r="A15" s="4" t="s">
        <v>56</v>
      </c>
      <c r="B15" s="4">
        <v>115</v>
      </c>
      <c r="C15" s="5">
        <v>60</v>
      </c>
      <c r="D15" s="6">
        <v>175</v>
      </c>
      <c r="E15" s="5">
        <v>0</v>
      </c>
      <c r="F15" s="5"/>
      <c r="G15" s="5"/>
      <c r="H15" s="5">
        <v>0</v>
      </c>
      <c r="I15" s="5"/>
      <c r="J15" s="7"/>
      <c r="K15" s="5">
        <v>0</v>
      </c>
      <c r="L15" s="5"/>
      <c r="M15" s="5"/>
      <c r="N15" s="5">
        <v>0</v>
      </c>
      <c r="O15" s="5"/>
      <c r="P15" s="7"/>
      <c r="Q15" s="5">
        <v>0</v>
      </c>
      <c r="R15" s="5"/>
      <c r="S15" s="5"/>
      <c r="T15" s="5">
        <v>5</v>
      </c>
      <c r="U15" s="5"/>
      <c r="V15" s="7">
        <f>SUM(T15+U15)</f>
        <v>5</v>
      </c>
      <c r="W15" s="5">
        <v>0</v>
      </c>
      <c r="X15" s="5"/>
      <c r="Y15" s="5"/>
      <c r="Z15" s="5">
        <v>0</v>
      </c>
      <c r="AA15" s="5">
        <v>3</v>
      </c>
      <c r="AB15" s="7">
        <f>SUM(Z15+AA15)</f>
        <v>3</v>
      </c>
      <c r="AC15" s="5">
        <v>0</v>
      </c>
      <c r="AD15" s="5"/>
      <c r="AE15" s="5"/>
      <c r="AF15" s="5">
        <v>0</v>
      </c>
      <c r="AG15" s="5"/>
      <c r="AH15" s="7"/>
      <c r="AI15" s="5">
        <v>5</v>
      </c>
      <c r="AJ15" s="5">
        <v>2</v>
      </c>
      <c r="AK15" s="5">
        <f>SUM(AI15+AJ15)</f>
        <v>7</v>
      </c>
      <c r="AL15" s="5">
        <v>0</v>
      </c>
      <c r="AM15" s="5"/>
      <c r="AN15" s="7"/>
      <c r="AO15" s="5">
        <v>105</v>
      </c>
      <c r="AP15" s="5">
        <v>35</v>
      </c>
      <c r="AQ15" s="5">
        <f>SUM(AO15+AP15)</f>
        <v>140</v>
      </c>
    </row>
    <row r="16" spans="1:43" x14ac:dyDescent="0.25">
      <c r="A16" s="4" t="s">
        <v>57</v>
      </c>
      <c r="B16" s="4">
        <v>111</v>
      </c>
      <c r="C16" s="5">
        <v>292</v>
      </c>
      <c r="D16" s="6">
        <v>403</v>
      </c>
      <c r="E16" s="5">
        <v>0</v>
      </c>
      <c r="F16" s="5"/>
      <c r="G16" s="5"/>
      <c r="H16" s="5">
        <v>0</v>
      </c>
      <c r="I16" s="5"/>
      <c r="J16" s="7"/>
      <c r="K16" s="5">
        <v>11</v>
      </c>
      <c r="L16" s="5">
        <v>3</v>
      </c>
      <c r="M16" s="5">
        <f>SUM(K16+L16)</f>
        <v>14</v>
      </c>
      <c r="N16" s="5">
        <v>0</v>
      </c>
      <c r="O16" s="5"/>
      <c r="P16" s="7"/>
      <c r="Q16" s="5">
        <v>0</v>
      </c>
      <c r="R16" s="5">
        <v>44</v>
      </c>
      <c r="S16" s="5">
        <f>SUM(Q16+R16)</f>
        <v>44</v>
      </c>
      <c r="T16" s="5">
        <v>0</v>
      </c>
      <c r="U16" s="5"/>
      <c r="V16" s="7"/>
      <c r="W16" s="5">
        <v>0</v>
      </c>
      <c r="X16" s="5">
        <v>12</v>
      </c>
      <c r="Y16" s="5">
        <f>SUM(W16+X16)</f>
        <v>12</v>
      </c>
      <c r="Z16" s="5">
        <v>3</v>
      </c>
      <c r="AA16" s="5">
        <v>6</v>
      </c>
      <c r="AB16" s="7">
        <f>SUM(Z16+AA16)</f>
        <v>9</v>
      </c>
      <c r="AC16" s="5">
        <v>0</v>
      </c>
      <c r="AD16" s="5">
        <v>28</v>
      </c>
      <c r="AE16" s="5">
        <f>SUM(AC16+AD16)</f>
        <v>28</v>
      </c>
      <c r="AF16" s="5">
        <v>3</v>
      </c>
      <c r="AG16" s="5"/>
      <c r="AH16" s="7">
        <f>SUM(AF16+AG16)</f>
        <v>3</v>
      </c>
      <c r="AI16" s="5">
        <v>0</v>
      </c>
      <c r="AJ16" s="5">
        <v>5</v>
      </c>
      <c r="AK16" s="5">
        <f>SUM(AI16+AJ16)</f>
        <v>5</v>
      </c>
      <c r="AL16" s="5">
        <v>0</v>
      </c>
      <c r="AM16" s="5"/>
      <c r="AN16" s="7"/>
      <c r="AO16" s="5">
        <v>94</v>
      </c>
      <c r="AP16" s="5">
        <v>208</v>
      </c>
      <c r="AQ16" s="5">
        <f>SUM(AO16+AP16)</f>
        <v>302</v>
      </c>
    </row>
    <row r="17" spans="1:43" x14ac:dyDescent="0.25">
      <c r="A17" s="4" t="s">
        <v>58</v>
      </c>
      <c r="B17" s="4">
        <v>101</v>
      </c>
      <c r="C17" s="5">
        <v>28</v>
      </c>
      <c r="D17" s="6">
        <v>129</v>
      </c>
      <c r="E17" s="5">
        <v>46</v>
      </c>
      <c r="F17" s="5"/>
      <c r="G17" s="5">
        <f>SUM(E17+F17)</f>
        <v>46</v>
      </c>
      <c r="H17" s="5">
        <v>43</v>
      </c>
      <c r="I17" s="5"/>
      <c r="J17" s="7">
        <f>SUM(H17+I17)</f>
        <v>43</v>
      </c>
      <c r="K17" s="5">
        <v>0</v>
      </c>
      <c r="L17" s="5"/>
      <c r="M17" s="5"/>
      <c r="N17" s="5">
        <v>0</v>
      </c>
      <c r="O17" s="5"/>
      <c r="P17" s="7"/>
      <c r="Q17" s="5">
        <v>0</v>
      </c>
      <c r="R17" s="5"/>
      <c r="S17" s="5"/>
      <c r="T17" s="5">
        <v>12</v>
      </c>
      <c r="U17" s="5">
        <v>28</v>
      </c>
      <c r="V17" s="7">
        <f>SUM(T17+U17)</f>
        <v>40</v>
      </c>
      <c r="W17" s="5">
        <v>0</v>
      </c>
      <c r="X17" s="5"/>
      <c r="Y17" s="5"/>
      <c r="Z17" s="5">
        <v>0</v>
      </c>
      <c r="AA17" s="5"/>
      <c r="AB17" s="7"/>
      <c r="AC17" s="5">
        <v>0</v>
      </c>
      <c r="AD17" s="5"/>
      <c r="AE17" s="5"/>
      <c r="AF17" s="5">
        <v>0</v>
      </c>
      <c r="AG17" s="5"/>
      <c r="AH17" s="7"/>
      <c r="AI17" s="5">
        <v>0</v>
      </c>
      <c r="AJ17" s="5"/>
      <c r="AK17" s="5"/>
      <c r="AL17" s="5">
        <v>0</v>
      </c>
      <c r="AM17" s="5"/>
      <c r="AN17" s="7"/>
      <c r="AO17" s="5">
        <v>0</v>
      </c>
      <c r="AP17" s="5"/>
      <c r="AQ17" s="5"/>
    </row>
    <row r="18" spans="1:43" x14ac:dyDescent="0.25">
      <c r="A18" s="4" t="s">
        <v>59</v>
      </c>
      <c r="B18" s="4">
        <v>65</v>
      </c>
      <c r="C18" s="5">
        <v>167</v>
      </c>
      <c r="D18" s="6">
        <v>232</v>
      </c>
      <c r="E18" s="5">
        <v>3</v>
      </c>
      <c r="F18" s="5">
        <v>4</v>
      </c>
      <c r="G18" s="5">
        <f>SUM(E18+F18)</f>
        <v>7</v>
      </c>
      <c r="H18" s="5">
        <v>9</v>
      </c>
      <c r="I18" s="5">
        <v>20</v>
      </c>
      <c r="J18" s="7">
        <f>SUM(H18+I18)</f>
        <v>29</v>
      </c>
      <c r="K18" s="5">
        <v>14</v>
      </c>
      <c r="L18" s="5">
        <v>11</v>
      </c>
      <c r="M18" s="5">
        <f>SUM(K18+L18)</f>
        <v>25</v>
      </c>
      <c r="N18" s="5">
        <v>0</v>
      </c>
      <c r="O18" s="5"/>
      <c r="P18" s="7"/>
      <c r="Q18" s="5">
        <v>0</v>
      </c>
      <c r="R18" s="5"/>
      <c r="S18" s="5"/>
      <c r="T18" s="5">
        <v>36</v>
      </c>
      <c r="U18" s="5">
        <v>18</v>
      </c>
      <c r="V18" s="7">
        <f>SUM(T18+U18)</f>
        <v>54</v>
      </c>
      <c r="W18" s="5">
        <v>0</v>
      </c>
      <c r="X18" s="5"/>
      <c r="Y18" s="5"/>
      <c r="Z18" s="5">
        <v>0</v>
      </c>
      <c r="AA18" s="5"/>
      <c r="AB18" s="7"/>
      <c r="AC18" s="5">
        <v>0</v>
      </c>
      <c r="AD18" s="5"/>
      <c r="AE18" s="5"/>
      <c r="AF18" s="5">
        <v>0</v>
      </c>
      <c r="AG18" s="5"/>
      <c r="AH18" s="7"/>
      <c r="AI18" s="5">
        <v>0</v>
      </c>
      <c r="AJ18" s="5"/>
      <c r="AK18" s="5"/>
      <c r="AL18" s="5">
        <v>0</v>
      </c>
      <c r="AM18" s="5"/>
      <c r="AN18" s="7"/>
      <c r="AO18" s="5">
        <v>3</v>
      </c>
      <c r="AP18" s="5"/>
      <c r="AQ18" s="5">
        <f>SUM(AO18+AP18)</f>
        <v>3</v>
      </c>
    </row>
    <row r="19" spans="1:43" x14ac:dyDescent="0.25">
      <c r="A19" s="4" t="s">
        <v>60</v>
      </c>
      <c r="B19" s="4">
        <v>61</v>
      </c>
      <c r="C19" s="5">
        <v>5335</v>
      </c>
      <c r="D19" s="6">
        <v>5396</v>
      </c>
      <c r="E19" s="5">
        <v>21</v>
      </c>
      <c r="F19" s="5">
        <v>2126</v>
      </c>
      <c r="G19" s="9">
        <f>SUM(E19+F19)</f>
        <v>2147</v>
      </c>
      <c r="H19" s="5">
        <v>40</v>
      </c>
      <c r="I19" s="5">
        <v>1104</v>
      </c>
      <c r="J19" s="9">
        <f>SUM(H19+I19)</f>
        <v>1144</v>
      </c>
      <c r="K19" s="5">
        <v>0</v>
      </c>
      <c r="L19" s="5">
        <v>26</v>
      </c>
      <c r="M19" s="5">
        <f>SUM(K19+L19)</f>
        <v>26</v>
      </c>
      <c r="N19" s="5">
        <v>0</v>
      </c>
      <c r="O19" s="5"/>
      <c r="P19" s="7"/>
      <c r="Q19" s="5">
        <v>0</v>
      </c>
      <c r="R19" s="5"/>
      <c r="S19" s="5"/>
      <c r="T19" s="5">
        <v>0</v>
      </c>
      <c r="U19" s="5"/>
      <c r="V19" s="7"/>
      <c r="W19" s="5">
        <v>0</v>
      </c>
      <c r="X19" s="5"/>
      <c r="Y19" s="5"/>
      <c r="Z19" s="5">
        <v>0</v>
      </c>
      <c r="AA19" s="5"/>
      <c r="AB19" s="7"/>
      <c r="AC19" s="5">
        <v>0</v>
      </c>
      <c r="AD19" s="5"/>
      <c r="AE19" s="5"/>
      <c r="AF19" s="5">
        <v>0</v>
      </c>
      <c r="AG19" s="5"/>
      <c r="AH19" s="7"/>
      <c r="AI19" s="5">
        <v>0</v>
      </c>
      <c r="AJ19" s="5"/>
      <c r="AK19" s="5"/>
      <c r="AL19" s="5">
        <v>0</v>
      </c>
      <c r="AM19" s="5"/>
      <c r="AN19" s="7"/>
      <c r="AO19" s="5">
        <v>0</v>
      </c>
      <c r="AP19" s="5"/>
      <c r="AQ19" s="5"/>
    </row>
    <row r="20" spans="1:43" x14ac:dyDescent="0.25">
      <c r="A20" s="4" t="s">
        <v>61</v>
      </c>
      <c r="B20" s="4">
        <v>58</v>
      </c>
      <c r="C20" s="5"/>
      <c r="D20" s="6">
        <v>58</v>
      </c>
      <c r="E20" s="5">
        <v>42</v>
      </c>
      <c r="F20" s="5"/>
      <c r="G20" s="5">
        <f>SUM(E20+F20)</f>
        <v>42</v>
      </c>
      <c r="H20" s="5">
        <v>0</v>
      </c>
      <c r="I20" s="5"/>
      <c r="J20" s="7"/>
      <c r="K20" s="5">
        <v>0</v>
      </c>
      <c r="L20" s="5"/>
      <c r="M20" s="5"/>
      <c r="N20" s="5">
        <v>14</v>
      </c>
      <c r="O20" s="5"/>
      <c r="P20" s="7">
        <f>SUM(N20+O20)</f>
        <v>14</v>
      </c>
      <c r="Q20" s="5">
        <v>0</v>
      </c>
      <c r="R20" s="5"/>
      <c r="S20" s="5"/>
      <c r="T20" s="5">
        <v>0</v>
      </c>
      <c r="U20" s="5"/>
      <c r="V20" s="7"/>
      <c r="W20" s="5">
        <v>0</v>
      </c>
      <c r="X20" s="5"/>
      <c r="Y20" s="5"/>
      <c r="Z20" s="5">
        <v>0</v>
      </c>
      <c r="AA20" s="5"/>
      <c r="AB20" s="7"/>
      <c r="AC20" s="5">
        <v>0</v>
      </c>
      <c r="AD20" s="5"/>
      <c r="AE20" s="5"/>
      <c r="AF20" s="5">
        <v>0</v>
      </c>
      <c r="AG20" s="5"/>
      <c r="AH20" s="7"/>
      <c r="AI20" s="5">
        <v>0</v>
      </c>
      <c r="AJ20" s="5"/>
      <c r="AK20" s="5"/>
      <c r="AL20" s="5">
        <v>0</v>
      </c>
      <c r="AM20" s="5"/>
      <c r="AN20" s="7"/>
      <c r="AO20" s="5">
        <v>2</v>
      </c>
      <c r="AP20" s="5"/>
      <c r="AQ20" s="5">
        <f>SUM(AO20+AP20)</f>
        <v>2</v>
      </c>
    </row>
    <row r="21" spans="1:43" x14ac:dyDescent="0.25">
      <c r="A21" s="4" t="s">
        <v>62</v>
      </c>
      <c r="B21" s="4">
        <v>55</v>
      </c>
      <c r="C21" s="5">
        <v>1612</v>
      </c>
      <c r="D21" s="6">
        <v>1667</v>
      </c>
      <c r="E21" s="5">
        <v>0</v>
      </c>
      <c r="F21" s="5"/>
      <c r="G21" s="5"/>
      <c r="H21" s="5">
        <v>0</v>
      </c>
      <c r="I21" s="5"/>
      <c r="J21" s="7"/>
      <c r="K21" s="5">
        <v>0</v>
      </c>
      <c r="L21" s="5">
        <v>76</v>
      </c>
      <c r="M21" s="5">
        <f>SUM(K21+L21)</f>
        <v>76</v>
      </c>
      <c r="N21" s="5">
        <v>0</v>
      </c>
      <c r="O21" s="5"/>
      <c r="P21" s="7"/>
      <c r="Q21" s="5">
        <v>14</v>
      </c>
      <c r="R21" s="5">
        <v>895</v>
      </c>
      <c r="S21" s="5">
        <f>SUM(Q21+R21)</f>
        <v>909</v>
      </c>
      <c r="T21" s="5">
        <v>0</v>
      </c>
      <c r="U21" s="5"/>
      <c r="V21" s="7"/>
      <c r="W21" s="5">
        <v>41</v>
      </c>
      <c r="X21" s="5">
        <v>299</v>
      </c>
      <c r="Y21" s="5">
        <f>SUM(W21+X21)</f>
        <v>340</v>
      </c>
      <c r="Z21" s="5">
        <v>0</v>
      </c>
      <c r="AA21" s="5"/>
      <c r="AB21" s="7"/>
      <c r="AC21" s="5">
        <v>0</v>
      </c>
      <c r="AD21" s="5"/>
      <c r="AE21" s="5"/>
      <c r="AF21" s="5">
        <v>0</v>
      </c>
      <c r="AG21" s="5"/>
      <c r="AH21" s="7"/>
      <c r="AI21" s="5">
        <v>0</v>
      </c>
      <c r="AJ21" s="5">
        <v>72</v>
      </c>
      <c r="AK21" s="5">
        <f>SUM(AI21+AJ21)</f>
        <v>72</v>
      </c>
      <c r="AL21" s="5">
        <v>0</v>
      </c>
      <c r="AM21" s="5"/>
      <c r="AN21" s="7"/>
      <c r="AO21" s="5">
        <v>0</v>
      </c>
      <c r="AP21" s="5">
        <v>62</v>
      </c>
      <c r="AQ21" s="5">
        <f>SUM(AO21+AP21)</f>
        <v>62</v>
      </c>
    </row>
    <row r="22" spans="1:43" x14ac:dyDescent="0.25">
      <c r="A22" s="4" t="s">
        <v>63</v>
      </c>
      <c r="B22" s="4">
        <v>49</v>
      </c>
      <c r="C22" s="5"/>
      <c r="D22" s="6">
        <v>49</v>
      </c>
      <c r="E22" s="5">
        <v>0</v>
      </c>
      <c r="F22" s="5"/>
      <c r="G22" s="5"/>
      <c r="H22" s="5">
        <v>0</v>
      </c>
      <c r="I22" s="5"/>
      <c r="J22" s="7"/>
      <c r="K22" s="5">
        <v>49</v>
      </c>
      <c r="L22" s="5"/>
      <c r="M22" s="5">
        <f>SUM(K22+L22)</f>
        <v>49</v>
      </c>
      <c r="N22" s="5">
        <v>0</v>
      </c>
      <c r="O22" s="5"/>
      <c r="P22" s="7"/>
      <c r="Q22" s="5">
        <v>0</v>
      </c>
      <c r="R22" s="5"/>
      <c r="S22" s="5"/>
      <c r="T22" s="5">
        <v>0</v>
      </c>
      <c r="U22" s="5"/>
      <c r="V22" s="7"/>
      <c r="W22" s="5">
        <v>0</v>
      </c>
      <c r="X22" s="5"/>
      <c r="Y22" s="5"/>
      <c r="Z22" s="5">
        <v>0</v>
      </c>
      <c r="AA22" s="5"/>
      <c r="AB22" s="7"/>
      <c r="AC22" s="5">
        <v>0</v>
      </c>
      <c r="AD22" s="5"/>
      <c r="AE22" s="5"/>
      <c r="AF22" s="5">
        <v>0</v>
      </c>
      <c r="AG22" s="5"/>
      <c r="AH22" s="7"/>
      <c r="AI22" s="5">
        <v>0</v>
      </c>
      <c r="AJ22" s="5"/>
      <c r="AK22" s="5"/>
      <c r="AL22" s="5">
        <v>0</v>
      </c>
      <c r="AM22" s="5"/>
      <c r="AN22" s="7"/>
      <c r="AO22" s="5">
        <v>0</v>
      </c>
      <c r="AP22" s="5"/>
      <c r="AQ22" s="5"/>
    </row>
    <row r="23" spans="1:43" x14ac:dyDescent="0.25">
      <c r="A23" s="4" t="s">
        <v>64</v>
      </c>
      <c r="B23" s="4">
        <v>43</v>
      </c>
      <c r="C23" s="5"/>
      <c r="D23" s="6">
        <v>43</v>
      </c>
      <c r="E23" s="5">
        <v>43</v>
      </c>
      <c r="F23" s="5"/>
      <c r="G23" s="5">
        <f>SUM(E23+F23)</f>
        <v>43</v>
      </c>
      <c r="H23" s="5">
        <v>0</v>
      </c>
      <c r="I23" s="5"/>
      <c r="J23" s="7"/>
      <c r="K23" s="5">
        <v>0</v>
      </c>
      <c r="L23" s="5"/>
      <c r="M23" s="5"/>
      <c r="N23" s="5">
        <v>0</v>
      </c>
      <c r="O23" s="5"/>
      <c r="P23" s="7"/>
      <c r="Q23" s="5">
        <v>0</v>
      </c>
      <c r="R23" s="5"/>
      <c r="S23" s="5"/>
      <c r="T23" s="5">
        <v>0</v>
      </c>
      <c r="U23" s="5"/>
      <c r="V23" s="7"/>
      <c r="W23" s="5">
        <v>0</v>
      </c>
      <c r="X23" s="5"/>
      <c r="Y23" s="5"/>
      <c r="Z23" s="5">
        <v>0</v>
      </c>
      <c r="AA23" s="5"/>
      <c r="AB23" s="7"/>
      <c r="AC23" s="5">
        <v>0</v>
      </c>
      <c r="AD23" s="5"/>
      <c r="AE23" s="5"/>
      <c r="AF23" s="5">
        <v>0</v>
      </c>
      <c r="AG23" s="5"/>
      <c r="AH23" s="7"/>
      <c r="AI23" s="5">
        <v>0</v>
      </c>
      <c r="AJ23" s="5"/>
      <c r="AK23" s="5"/>
      <c r="AL23" s="5">
        <v>0</v>
      </c>
      <c r="AM23" s="5"/>
      <c r="AN23" s="7"/>
      <c r="AO23" s="5">
        <v>0</v>
      </c>
      <c r="AP23" s="5"/>
      <c r="AQ23" s="5"/>
    </row>
    <row r="24" spans="1:43" ht="24" x14ac:dyDescent="0.25">
      <c r="A24" s="4" t="s">
        <v>65</v>
      </c>
      <c r="B24" s="4">
        <v>42</v>
      </c>
      <c r="C24" s="5"/>
      <c r="D24" s="6">
        <v>42</v>
      </c>
      <c r="E24" s="5">
        <v>42</v>
      </c>
      <c r="F24" s="5"/>
      <c r="G24" s="5">
        <f>SUM(E24+F24)</f>
        <v>42</v>
      </c>
      <c r="H24" s="5">
        <v>0</v>
      </c>
      <c r="I24" s="5"/>
      <c r="J24" s="7"/>
      <c r="K24" s="5">
        <v>0</v>
      </c>
      <c r="L24" s="5"/>
      <c r="M24" s="5"/>
      <c r="N24" s="5">
        <v>0</v>
      </c>
      <c r="O24" s="5"/>
      <c r="P24" s="7"/>
      <c r="Q24" s="5">
        <v>0</v>
      </c>
      <c r="R24" s="5"/>
      <c r="S24" s="5"/>
      <c r="T24" s="5">
        <v>0</v>
      </c>
      <c r="U24" s="5"/>
      <c r="V24" s="7"/>
      <c r="W24" s="5">
        <v>0</v>
      </c>
      <c r="X24" s="5"/>
      <c r="Y24" s="5"/>
      <c r="Z24" s="5">
        <v>0</v>
      </c>
      <c r="AA24" s="5"/>
      <c r="AB24" s="7"/>
      <c r="AC24" s="5">
        <v>0</v>
      </c>
      <c r="AD24" s="5"/>
      <c r="AE24" s="5"/>
      <c r="AF24" s="5">
        <v>0</v>
      </c>
      <c r="AG24" s="5"/>
      <c r="AH24" s="7"/>
      <c r="AI24" s="5">
        <v>0</v>
      </c>
      <c r="AJ24" s="5"/>
      <c r="AK24" s="5"/>
      <c r="AL24" s="5">
        <v>0</v>
      </c>
      <c r="AM24" s="5"/>
      <c r="AN24" s="7"/>
      <c r="AO24" s="5">
        <v>0</v>
      </c>
      <c r="AP24" s="5"/>
      <c r="AQ24" s="5"/>
    </row>
    <row r="25" spans="1:43" x14ac:dyDescent="0.25">
      <c r="A25" s="4" t="s">
        <v>66</v>
      </c>
      <c r="B25" s="4">
        <v>33</v>
      </c>
      <c r="C25" s="5"/>
      <c r="D25" s="6">
        <v>33</v>
      </c>
      <c r="E25" s="5">
        <v>0</v>
      </c>
      <c r="F25" s="5"/>
      <c r="G25" s="5"/>
      <c r="H25" s="5">
        <v>0</v>
      </c>
      <c r="I25" s="5"/>
      <c r="J25" s="7"/>
      <c r="K25" s="5">
        <v>28</v>
      </c>
      <c r="L25" s="5"/>
      <c r="M25" s="5">
        <f>SUM(K25+L25)</f>
        <v>28</v>
      </c>
      <c r="N25" s="5">
        <v>0</v>
      </c>
      <c r="O25" s="5"/>
      <c r="P25" s="7"/>
      <c r="Q25" s="5">
        <v>0</v>
      </c>
      <c r="R25" s="5"/>
      <c r="S25" s="5"/>
      <c r="T25" s="5">
        <v>4</v>
      </c>
      <c r="U25" s="5"/>
      <c r="V25" s="7">
        <f>SUM(T25+U25)</f>
        <v>4</v>
      </c>
      <c r="W25" s="5">
        <v>0</v>
      </c>
      <c r="X25" s="5"/>
      <c r="Y25" s="5"/>
      <c r="Z25" s="5">
        <v>0</v>
      </c>
      <c r="AA25" s="5"/>
      <c r="AB25" s="7"/>
      <c r="AC25" s="5">
        <v>0</v>
      </c>
      <c r="AD25" s="5"/>
      <c r="AE25" s="5"/>
      <c r="AF25" s="5">
        <v>0</v>
      </c>
      <c r="AG25" s="5"/>
      <c r="AH25" s="7"/>
      <c r="AI25" s="5">
        <v>0</v>
      </c>
      <c r="AJ25" s="5"/>
      <c r="AK25" s="5"/>
      <c r="AL25" s="5">
        <v>0</v>
      </c>
      <c r="AM25" s="5"/>
      <c r="AN25" s="7"/>
      <c r="AO25" s="5">
        <v>1</v>
      </c>
      <c r="AP25" s="5"/>
      <c r="AQ25" s="5">
        <f>SUM(AO25+AP25)</f>
        <v>1</v>
      </c>
    </row>
    <row r="26" spans="1:43" x14ac:dyDescent="0.25">
      <c r="A26" s="4" t="s">
        <v>67</v>
      </c>
      <c r="B26" s="4">
        <v>33</v>
      </c>
      <c r="C26" s="5"/>
      <c r="D26" s="6">
        <v>33</v>
      </c>
      <c r="E26" s="5">
        <v>33</v>
      </c>
      <c r="F26" s="5"/>
      <c r="G26" s="5">
        <f>SUM(E26+F26)</f>
        <v>33</v>
      </c>
      <c r="H26" s="5">
        <v>0</v>
      </c>
      <c r="I26" s="5"/>
      <c r="J26" s="7"/>
      <c r="K26" s="5">
        <v>0</v>
      </c>
      <c r="L26" s="5"/>
      <c r="M26" s="5"/>
      <c r="N26" s="5">
        <v>0</v>
      </c>
      <c r="O26" s="5"/>
      <c r="P26" s="7"/>
      <c r="Q26" s="5">
        <v>0</v>
      </c>
      <c r="R26" s="5"/>
      <c r="S26" s="5"/>
      <c r="T26" s="5">
        <v>0</v>
      </c>
      <c r="U26" s="5"/>
      <c r="V26" s="7"/>
      <c r="W26" s="5">
        <v>0</v>
      </c>
      <c r="X26" s="5"/>
      <c r="Y26" s="5"/>
      <c r="Z26" s="5">
        <v>0</v>
      </c>
      <c r="AA26" s="5"/>
      <c r="AB26" s="7"/>
      <c r="AC26" s="5">
        <v>0</v>
      </c>
      <c r="AD26" s="5"/>
      <c r="AE26" s="5"/>
      <c r="AF26" s="5">
        <v>0</v>
      </c>
      <c r="AG26" s="5"/>
      <c r="AH26" s="7"/>
      <c r="AI26" s="5">
        <v>0</v>
      </c>
      <c r="AJ26" s="5"/>
      <c r="AK26" s="5"/>
      <c r="AL26" s="5">
        <v>0</v>
      </c>
      <c r="AM26" s="5"/>
      <c r="AN26" s="7"/>
      <c r="AO26" s="5">
        <v>0</v>
      </c>
      <c r="AP26" s="5"/>
      <c r="AQ26" s="5"/>
    </row>
    <row r="27" spans="1:43" x14ac:dyDescent="0.25">
      <c r="A27" s="4" t="s">
        <v>68</v>
      </c>
      <c r="B27" s="4">
        <v>19</v>
      </c>
      <c r="C27" s="5">
        <v>3236</v>
      </c>
      <c r="D27" s="6">
        <v>3255</v>
      </c>
      <c r="E27" s="5">
        <v>0</v>
      </c>
      <c r="F27" s="5">
        <v>965</v>
      </c>
      <c r="G27" s="5">
        <f>SUM(E27+F27)</f>
        <v>965</v>
      </c>
      <c r="H27" s="5">
        <v>19</v>
      </c>
      <c r="I27" s="5">
        <v>361</v>
      </c>
      <c r="J27" s="7">
        <f>SUM(H27+I27)</f>
        <v>380</v>
      </c>
      <c r="K27" s="5">
        <v>0</v>
      </c>
      <c r="L27" s="5"/>
      <c r="M27" s="5"/>
      <c r="N27" s="5">
        <v>0</v>
      </c>
      <c r="O27" s="5"/>
      <c r="P27" s="7"/>
      <c r="Q27" s="5">
        <v>0</v>
      </c>
      <c r="R27" s="5"/>
      <c r="S27" s="5"/>
      <c r="T27" s="5">
        <v>0</v>
      </c>
      <c r="U27" s="5"/>
      <c r="V27" s="7"/>
      <c r="W27" s="5">
        <v>0</v>
      </c>
      <c r="X27" s="5"/>
      <c r="Y27" s="5"/>
      <c r="Z27" s="5">
        <v>0</v>
      </c>
      <c r="AA27" s="5"/>
      <c r="AB27" s="7"/>
      <c r="AC27" s="5">
        <v>0</v>
      </c>
      <c r="AD27" s="5"/>
      <c r="AE27" s="5"/>
      <c r="AF27" s="5">
        <v>0</v>
      </c>
      <c r="AG27" s="5"/>
      <c r="AH27" s="7"/>
      <c r="AI27" s="5">
        <v>0</v>
      </c>
      <c r="AJ27" s="5"/>
      <c r="AK27" s="5"/>
      <c r="AL27" s="5">
        <v>0</v>
      </c>
      <c r="AM27" s="5"/>
      <c r="AN27" s="7"/>
      <c r="AO27" s="5">
        <v>0</v>
      </c>
      <c r="AP27" s="5"/>
      <c r="AQ27" s="5"/>
    </row>
    <row r="28" spans="1:43" x14ac:dyDescent="0.25">
      <c r="A28" s="4" t="s">
        <v>69</v>
      </c>
      <c r="B28" s="4">
        <v>18</v>
      </c>
      <c r="C28" s="5"/>
      <c r="D28" s="6">
        <v>18</v>
      </c>
      <c r="E28" s="5">
        <v>0</v>
      </c>
      <c r="F28" s="5"/>
      <c r="G28" s="5"/>
      <c r="H28" s="5">
        <v>0</v>
      </c>
      <c r="I28" s="5"/>
      <c r="J28" s="7"/>
      <c r="K28" s="5">
        <v>0</v>
      </c>
      <c r="L28" s="5"/>
      <c r="M28" s="5"/>
      <c r="N28" s="5">
        <v>10</v>
      </c>
      <c r="O28" s="5"/>
      <c r="P28" s="7">
        <f>SUM(N28+O28)</f>
        <v>10</v>
      </c>
      <c r="Q28" s="5">
        <v>5</v>
      </c>
      <c r="R28" s="5"/>
      <c r="S28" s="5">
        <f>SUM(Q28+R28)</f>
        <v>5</v>
      </c>
      <c r="T28" s="5">
        <v>3</v>
      </c>
      <c r="U28" s="5"/>
      <c r="V28" s="7">
        <f>SUM(T28+U28)</f>
        <v>3</v>
      </c>
      <c r="W28" s="5">
        <v>0</v>
      </c>
      <c r="X28" s="5"/>
      <c r="Y28" s="5"/>
      <c r="Z28" s="5">
        <v>0</v>
      </c>
      <c r="AA28" s="5"/>
      <c r="AB28" s="7"/>
      <c r="AC28" s="5">
        <v>0</v>
      </c>
      <c r="AD28" s="5"/>
      <c r="AE28" s="5"/>
      <c r="AF28" s="5">
        <v>0</v>
      </c>
      <c r="AG28" s="5"/>
      <c r="AH28" s="7"/>
      <c r="AI28" s="5">
        <v>0</v>
      </c>
      <c r="AJ28" s="5"/>
      <c r="AK28" s="5"/>
      <c r="AL28" s="5">
        <v>0</v>
      </c>
      <c r="AM28" s="5"/>
      <c r="AN28" s="7"/>
      <c r="AO28" s="5">
        <v>0</v>
      </c>
      <c r="AP28" s="5"/>
      <c r="AQ28" s="5"/>
    </row>
    <row r="29" spans="1:43" ht="24" x14ac:dyDescent="0.25">
      <c r="A29" s="4" t="s">
        <v>70</v>
      </c>
      <c r="B29" s="4">
        <v>17</v>
      </c>
      <c r="C29" s="5">
        <v>1602</v>
      </c>
      <c r="D29" s="6">
        <v>1619</v>
      </c>
      <c r="E29" s="5">
        <v>0</v>
      </c>
      <c r="F29" s="5">
        <v>36</v>
      </c>
      <c r="G29" s="5">
        <f>SUM(E29+F29)</f>
        <v>36</v>
      </c>
      <c r="H29" s="5">
        <v>0</v>
      </c>
      <c r="I29" s="5"/>
      <c r="J29" s="7"/>
      <c r="K29" s="5">
        <v>0</v>
      </c>
      <c r="L29" s="5">
        <v>20</v>
      </c>
      <c r="M29" s="5">
        <f>SUM(K29+L29)</f>
        <v>20</v>
      </c>
      <c r="N29" s="5">
        <v>0</v>
      </c>
      <c r="O29" s="5">
        <v>27</v>
      </c>
      <c r="P29" s="7">
        <f>SUM(N29+O29)</f>
        <v>27</v>
      </c>
      <c r="Q29" s="5">
        <v>0</v>
      </c>
      <c r="R29" s="5">
        <v>30</v>
      </c>
      <c r="S29" s="5">
        <f>SUM(Q29+R29)</f>
        <v>30</v>
      </c>
      <c r="T29" s="5">
        <v>0</v>
      </c>
      <c r="U29" s="5"/>
      <c r="V29" s="7"/>
      <c r="W29" s="5">
        <v>0</v>
      </c>
      <c r="X29" s="5"/>
      <c r="Y29" s="5"/>
      <c r="Z29" s="5">
        <v>0</v>
      </c>
      <c r="AA29" s="5"/>
      <c r="AB29" s="7"/>
      <c r="AC29" s="5">
        <v>0</v>
      </c>
      <c r="AD29" s="5">
        <v>65</v>
      </c>
      <c r="AE29" s="5">
        <f>SUM(AC29+AD29)</f>
        <v>65</v>
      </c>
      <c r="AF29" s="5">
        <v>0</v>
      </c>
      <c r="AG29" s="5"/>
      <c r="AH29" s="7"/>
      <c r="AI29" s="5">
        <v>0</v>
      </c>
      <c r="AJ29" s="5"/>
      <c r="AK29" s="5"/>
      <c r="AL29" s="5">
        <v>0</v>
      </c>
      <c r="AM29" s="5">
        <v>9</v>
      </c>
      <c r="AN29" s="7">
        <f>SUM(AL29+AM29)</f>
        <v>9</v>
      </c>
      <c r="AO29" s="5">
        <v>17</v>
      </c>
      <c r="AP29" s="5">
        <v>60</v>
      </c>
      <c r="AQ29" s="5">
        <f>SUM(AO29+AP29)</f>
        <v>77</v>
      </c>
    </row>
    <row r="30" spans="1:43" x14ac:dyDescent="0.25">
      <c r="A30" s="4" t="s">
        <v>71</v>
      </c>
      <c r="B30" s="4">
        <v>16</v>
      </c>
      <c r="C30" s="5">
        <v>133</v>
      </c>
      <c r="D30" s="6">
        <v>149</v>
      </c>
      <c r="E30" s="5">
        <v>0</v>
      </c>
      <c r="F30" s="5"/>
      <c r="G30" s="5"/>
      <c r="H30" s="5">
        <v>4</v>
      </c>
      <c r="I30" s="5">
        <v>14</v>
      </c>
      <c r="J30" s="7">
        <f>SUM(H30+I30)</f>
        <v>18</v>
      </c>
      <c r="K30" s="5">
        <v>0</v>
      </c>
      <c r="L30" s="5"/>
      <c r="M30" s="5"/>
      <c r="N30" s="5">
        <v>0</v>
      </c>
      <c r="O30" s="5">
        <v>15</v>
      </c>
      <c r="P30" s="7">
        <f>SUM(N30+O30)</f>
        <v>15</v>
      </c>
      <c r="Q30" s="5">
        <v>6</v>
      </c>
      <c r="R30" s="5">
        <v>38</v>
      </c>
      <c r="S30" s="5">
        <f>SUM(Q30+R30)</f>
        <v>44</v>
      </c>
      <c r="T30" s="5">
        <v>0</v>
      </c>
      <c r="U30" s="5">
        <v>6</v>
      </c>
      <c r="V30" s="7">
        <f>SUM(T30+U30)</f>
        <v>6</v>
      </c>
      <c r="W30" s="5">
        <v>0</v>
      </c>
      <c r="X30" s="5"/>
      <c r="Y30" s="5"/>
      <c r="Z30" s="5">
        <v>0</v>
      </c>
      <c r="AA30" s="5"/>
      <c r="AB30" s="7"/>
      <c r="AC30" s="5">
        <v>0</v>
      </c>
      <c r="AD30" s="5"/>
      <c r="AE30" s="5"/>
      <c r="AF30" s="5">
        <v>0</v>
      </c>
      <c r="AG30" s="5"/>
      <c r="AH30" s="7"/>
      <c r="AI30" s="5">
        <v>0</v>
      </c>
      <c r="AJ30" s="5"/>
      <c r="AK30" s="5"/>
      <c r="AL30" s="5">
        <v>0</v>
      </c>
      <c r="AM30" s="5"/>
      <c r="AN30" s="7"/>
      <c r="AO30" s="5">
        <v>6</v>
      </c>
      <c r="AP30" s="5">
        <v>63</v>
      </c>
      <c r="AQ30" s="5">
        <f>SUM(AO30+AP30)</f>
        <v>69</v>
      </c>
    </row>
    <row r="31" spans="1:43" x14ac:dyDescent="0.25">
      <c r="A31" s="4" t="s">
        <v>72</v>
      </c>
      <c r="B31" s="4">
        <v>11</v>
      </c>
      <c r="C31" s="5">
        <v>104</v>
      </c>
      <c r="D31" s="6">
        <v>115</v>
      </c>
      <c r="E31" s="5">
        <v>0</v>
      </c>
      <c r="F31" s="5"/>
      <c r="G31" s="5"/>
      <c r="H31" s="5">
        <v>0</v>
      </c>
      <c r="I31" s="5"/>
      <c r="J31" s="7"/>
      <c r="K31" s="5">
        <v>0</v>
      </c>
      <c r="L31" s="5"/>
      <c r="M31" s="5"/>
      <c r="N31" s="5">
        <v>0</v>
      </c>
      <c r="O31" s="5"/>
      <c r="P31" s="7"/>
      <c r="Q31" s="5">
        <v>0</v>
      </c>
      <c r="R31" s="5"/>
      <c r="S31" s="5"/>
      <c r="T31" s="5">
        <v>0</v>
      </c>
      <c r="U31" s="5"/>
      <c r="V31" s="7"/>
      <c r="W31" s="5">
        <v>0</v>
      </c>
      <c r="X31" s="5"/>
      <c r="Y31" s="5"/>
      <c r="Z31" s="5">
        <v>0</v>
      </c>
      <c r="AA31" s="5"/>
      <c r="AB31" s="7"/>
      <c r="AC31" s="5">
        <v>0</v>
      </c>
      <c r="AD31" s="5">
        <v>58</v>
      </c>
      <c r="AE31" s="5">
        <f>SUM(AC31+AD31)</f>
        <v>58</v>
      </c>
      <c r="AF31" s="5">
        <v>0</v>
      </c>
      <c r="AG31" s="5"/>
      <c r="AH31" s="7"/>
      <c r="AI31" s="5">
        <v>0</v>
      </c>
      <c r="AJ31" s="5"/>
      <c r="AK31" s="5"/>
      <c r="AL31" s="5">
        <v>0</v>
      </c>
      <c r="AM31" s="5"/>
      <c r="AN31" s="7"/>
      <c r="AO31" s="5">
        <v>11</v>
      </c>
      <c r="AP31" s="5">
        <v>46</v>
      </c>
      <c r="AQ31" s="5">
        <f>SUM(AO31+AP31)</f>
        <v>57</v>
      </c>
    </row>
    <row r="32" spans="1:43" ht="24" x14ac:dyDescent="0.25">
      <c r="A32" s="4" t="s">
        <v>73</v>
      </c>
      <c r="B32" s="4">
        <v>11</v>
      </c>
      <c r="C32" s="5"/>
      <c r="D32" s="6">
        <v>11</v>
      </c>
      <c r="E32" s="5">
        <v>0</v>
      </c>
      <c r="F32" s="5"/>
      <c r="G32" s="5"/>
      <c r="H32" s="5">
        <v>0</v>
      </c>
      <c r="I32" s="5"/>
      <c r="J32" s="7"/>
      <c r="K32" s="5">
        <v>0</v>
      </c>
      <c r="L32" s="5"/>
      <c r="M32" s="5"/>
      <c r="N32" s="5">
        <v>0</v>
      </c>
      <c r="O32" s="5"/>
      <c r="P32" s="7"/>
      <c r="Q32" s="5">
        <v>5</v>
      </c>
      <c r="R32" s="5"/>
      <c r="S32" s="5">
        <f>SUM(Q32+R32)</f>
        <v>5</v>
      </c>
      <c r="T32" s="5">
        <v>6</v>
      </c>
      <c r="U32" s="5"/>
      <c r="V32" s="7">
        <f>SUM(T32+U32)</f>
        <v>6</v>
      </c>
      <c r="W32" s="5">
        <v>0</v>
      </c>
      <c r="X32" s="5"/>
      <c r="Y32" s="5"/>
      <c r="Z32" s="5">
        <v>0</v>
      </c>
      <c r="AA32" s="5"/>
      <c r="AB32" s="7"/>
      <c r="AC32" s="5">
        <v>0</v>
      </c>
      <c r="AD32" s="5"/>
      <c r="AE32" s="5"/>
      <c r="AF32" s="5">
        <v>0</v>
      </c>
      <c r="AG32" s="5"/>
      <c r="AH32" s="7"/>
      <c r="AI32" s="5">
        <v>0</v>
      </c>
      <c r="AJ32" s="5"/>
      <c r="AK32" s="5"/>
      <c r="AL32" s="5">
        <v>0</v>
      </c>
      <c r="AM32" s="5"/>
      <c r="AN32" s="7"/>
      <c r="AO32" s="5">
        <v>0</v>
      </c>
      <c r="AP32" s="5"/>
      <c r="AQ32" s="5"/>
    </row>
    <row r="33" spans="1:43" x14ac:dyDescent="0.25">
      <c r="A33" s="4" t="s">
        <v>74</v>
      </c>
      <c r="B33" s="4">
        <v>10</v>
      </c>
      <c r="C33" s="5"/>
      <c r="D33" s="6">
        <v>10</v>
      </c>
      <c r="E33" s="5">
        <v>0</v>
      </c>
      <c r="F33" s="5"/>
      <c r="G33" s="5"/>
      <c r="H33" s="5">
        <v>0</v>
      </c>
      <c r="I33" s="5"/>
      <c r="J33" s="7"/>
      <c r="K33" s="5">
        <v>0</v>
      </c>
      <c r="L33" s="5"/>
      <c r="M33" s="5"/>
      <c r="N33" s="5">
        <v>0</v>
      </c>
      <c r="O33" s="5"/>
      <c r="P33" s="7"/>
      <c r="Q33" s="5">
        <v>10</v>
      </c>
      <c r="R33" s="5"/>
      <c r="S33" s="5">
        <f>SUM(Q33+R33)</f>
        <v>10</v>
      </c>
      <c r="T33" s="5">
        <v>0</v>
      </c>
      <c r="U33" s="5"/>
      <c r="V33" s="7"/>
      <c r="W33" s="5">
        <v>0</v>
      </c>
      <c r="X33" s="5"/>
      <c r="Y33" s="5"/>
      <c r="Z33" s="5">
        <v>0</v>
      </c>
      <c r="AA33" s="5"/>
      <c r="AB33" s="7"/>
      <c r="AC33" s="5">
        <v>0</v>
      </c>
      <c r="AD33" s="5"/>
      <c r="AE33" s="5"/>
      <c r="AF33" s="5">
        <v>0</v>
      </c>
      <c r="AG33" s="5"/>
      <c r="AH33" s="7"/>
      <c r="AI33" s="5">
        <v>0</v>
      </c>
      <c r="AJ33" s="5"/>
      <c r="AK33" s="5"/>
      <c r="AL33" s="5">
        <v>0</v>
      </c>
      <c r="AM33" s="5"/>
      <c r="AN33" s="7"/>
      <c r="AO33" s="5">
        <v>0</v>
      </c>
      <c r="AP33" s="5"/>
      <c r="AQ33" s="5"/>
    </row>
    <row r="34" spans="1:43" x14ac:dyDescent="0.25">
      <c r="A34" s="4" t="s">
        <v>75</v>
      </c>
      <c r="B34" s="4">
        <v>8</v>
      </c>
      <c r="C34" s="5">
        <v>8424</v>
      </c>
      <c r="D34" s="6">
        <v>8432</v>
      </c>
      <c r="E34" s="5">
        <v>0</v>
      </c>
      <c r="F34" s="5">
        <v>2828</v>
      </c>
      <c r="G34" s="9">
        <f>SUM(E34+F34)</f>
        <v>2828</v>
      </c>
      <c r="H34" s="5">
        <v>8</v>
      </c>
      <c r="I34" s="5">
        <v>2915</v>
      </c>
      <c r="J34" s="9">
        <f>SUM(H34+I34)</f>
        <v>2923</v>
      </c>
      <c r="K34" s="5">
        <v>0</v>
      </c>
      <c r="L34" s="5">
        <v>14</v>
      </c>
      <c r="M34" s="5">
        <f>SUM(K34+L34)</f>
        <v>14</v>
      </c>
      <c r="N34" s="5">
        <v>0</v>
      </c>
      <c r="O34" s="5">
        <v>136</v>
      </c>
      <c r="P34" s="7">
        <f>SUM(N34+O34)</f>
        <v>136</v>
      </c>
      <c r="Q34" s="5">
        <v>0</v>
      </c>
      <c r="R34" s="5"/>
      <c r="S34" s="5"/>
      <c r="T34" s="5">
        <v>0</v>
      </c>
      <c r="U34" s="5">
        <v>22</v>
      </c>
      <c r="V34" s="7">
        <f>SUM(T34+U34)</f>
        <v>22</v>
      </c>
      <c r="W34" s="5">
        <v>0</v>
      </c>
      <c r="X34" s="5"/>
      <c r="Y34" s="5"/>
      <c r="Z34" s="5">
        <v>0</v>
      </c>
      <c r="AA34" s="5"/>
      <c r="AB34" s="7"/>
      <c r="AC34" s="5">
        <v>0</v>
      </c>
      <c r="AD34" s="5"/>
      <c r="AE34" s="5"/>
      <c r="AF34" s="5">
        <v>0</v>
      </c>
      <c r="AG34" s="5"/>
      <c r="AH34" s="7"/>
      <c r="AI34" s="5">
        <v>0</v>
      </c>
      <c r="AJ34" s="5">
        <v>209</v>
      </c>
      <c r="AK34" s="5">
        <f>SUM(AI34+AJ34)</f>
        <v>209</v>
      </c>
      <c r="AL34" s="5">
        <v>0</v>
      </c>
      <c r="AM34" s="5">
        <v>21</v>
      </c>
      <c r="AN34" s="7">
        <f>SUM(AL34+AM34)</f>
        <v>21</v>
      </c>
      <c r="AO34" s="5">
        <v>0</v>
      </c>
      <c r="AP34" s="5">
        <v>253</v>
      </c>
      <c r="AQ34" s="5">
        <f>SUM(AO34+AP34)</f>
        <v>253</v>
      </c>
    </row>
    <row r="35" spans="1:43" x14ac:dyDescent="0.25">
      <c r="A35" s="4" t="s">
        <v>76</v>
      </c>
      <c r="B35" s="4">
        <v>7</v>
      </c>
      <c r="C35" s="5"/>
      <c r="D35" s="6">
        <v>7</v>
      </c>
      <c r="E35" s="5">
        <v>0</v>
      </c>
      <c r="F35" s="5"/>
      <c r="G35" s="5"/>
      <c r="H35" s="5">
        <v>0</v>
      </c>
      <c r="I35" s="5"/>
      <c r="J35" s="7"/>
      <c r="K35" s="5">
        <v>0</v>
      </c>
      <c r="L35" s="5"/>
      <c r="M35" s="5"/>
      <c r="N35" s="5">
        <v>0</v>
      </c>
      <c r="O35" s="5"/>
      <c r="P35" s="7"/>
      <c r="Q35" s="5">
        <v>0</v>
      </c>
      <c r="R35" s="5"/>
      <c r="S35" s="5"/>
      <c r="T35" s="5">
        <v>0</v>
      </c>
      <c r="U35" s="5"/>
      <c r="V35" s="7"/>
      <c r="W35" s="5">
        <v>0</v>
      </c>
      <c r="X35" s="5"/>
      <c r="Y35" s="5"/>
      <c r="Z35" s="5">
        <v>0</v>
      </c>
      <c r="AA35" s="5"/>
      <c r="AB35" s="7"/>
      <c r="AC35" s="5">
        <v>0</v>
      </c>
      <c r="AD35" s="5"/>
      <c r="AE35" s="5"/>
      <c r="AF35" s="5">
        <v>0</v>
      </c>
      <c r="AG35" s="5"/>
      <c r="AH35" s="7"/>
      <c r="AI35" s="5">
        <v>0</v>
      </c>
      <c r="AJ35" s="5"/>
      <c r="AK35" s="5"/>
      <c r="AL35" s="5">
        <v>0</v>
      </c>
      <c r="AM35" s="5"/>
      <c r="AN35" s="7"/>
      <c r="AO35" s="5">
        <v>7</v>
      </c>
      <c r="AP35" s="5"/>
      <c r="AQ35" s="5">
        <f>SUM(AO35+AP35)</f>
        <v>7</v>
      </c>
    </row>
    <row r="36" spans="1:43" x14ac:dyDescent="0.25">
      <c r="A36" s="4" t="s">
        <v>77</v>
      </c>
      <c r="B36" s="4">
        <v>7</v>
      </c>
      <c r="C36" s="5"/>
      <c r="D36" s="6">
        <v>7</v>
      </c>
      <c r="E36" s="5">
        <v>0</v>
      </c>
      <c r="F36" s="5"/>
      <c r="G36" s="5"/>
      <c r="H36" s="5">
        <v>0</v>
      </c>
      <c r="I36" s="5"/>
      <c r="J36" s="7"/>
      <c r="K36" s="5">
        <v>0</v>
      </c>
      <c r="L36" s="5"/>
      <c r="M36" s="5"/>
      <c r="N36" s="5">
        <v>0</v>
      </c>
      <c r="O36" s="5"/>
      <c r="P36" s="7"/>
      <c r="Q36" s="5">
        <v>0</v>
      </c>
      <c r="R36" s="5"/>
      <c r="S36" s="5"/>
      <c r="T36" s="5">
        <v>0</v>
      </c>
      <c r="U36" s="5"/>
      <c r="V36" s="7"/>
      <c r="W36" s="5">
        <v>0</v>
      </c>
      <c r="X36" s="5"/>
      <c r="Y36" s="5"/>
      <c r="Z36" s="5">
        <v>0</v>
      </c>
      <c r="AA36" s="5"/>
      <c r="AB36" s="7"/>
      <c r="AC36" s="5">
        <v>7</v>
      </c>
      <c r="AD36" s="5"/>
      <c r="AE36" s="5">
        <f>SUM(AC36+AD36)</f>
        <v>7</v>
      </c>
      <c r="AF36" s="5">
        <v>0</v>
      </c>
      <c r="AG36" s="5"/>
      <c r="AH36" s="7"/>
      <c r="AI36" s="5">
        <v>0</v>
      </c>
      <c r="AJ36" s="5"/>
      <c r="AK36" s="5"/>
      <c r="AL36" s="5">
        <v>0</v>
      </c>
      <c r="AM36" s="5"/>
      <c r="AN36" s="7"/>
      <c r="AO36" s="5">
        <v>0</v>
      </c>
      <c r="AP36" s="5"/>
      <c r="AQ36" s="5"/>
    </row>
    <row r="37" spans="1:43" x14ac:dyDescent="0.25">
      <c r="A37" s="4" t="s">
        <v>78</v>
      </c>
      <c r="B37" s="4">
        <v>7</v>
      </c>
      <c r="C37" s="5"/>
      <c r="D37" s="6">
        <v>7</v>
      </c>
      <c r="E37" s="5">
        <v>0</v>
      </c>
      <c r="F37" s="5"/>
      <c r="G37" s="5"/>
      <c r="H37" s="5">
        <v>0</v>
      </c>
      <c r="I37" s="5"/>
      <c r="J37" s="7"/>
      <c r="K37" s="5">
        <v>0</v>
      </c>
      <c r="L37" s="5"/>
      <c r="M37" s="5"/>
      <c r="N37" s="5">
        <v>0</v>
      </c>
      <c r="O37" s="5"/>
      <c r="P37" s="7"/>
      <c r="Q37" s="5">
        <v>7</v>
      </c>
      <c r="R37" s="5"/>
      <c r="S37" s="5">
        <f>SUM(Q37+R37)</f>
        <v>7</v>
      </c>
      <c r="T37" s="5">
        <v>0</v>
      </c>
      <c r="U37" s="5"/>
      <c r="V37" s="7"/>
      <c r="W37" s="5">
        <v>0</v>
      </c>
      <c r="X37" s="5"/>
      <c r="Y37" s="5"/>
      <c r="Z37" s="5">
        <v>0</v>
      </c>
      <c r="AA37" s="5"/>
      <c r="AB37" s="7"/>
      <c r="AC37" s="5">
        <v>0</v>
      </c>
      <c r="AD37" s="5"/>
      <c r="AE37" s="5"/>
      <c r="AF37" s="5">
        <v>0</v>
      </c>
      <c r="AG37" s="5"/>
      <c r="AH37" s="7"/>
      <c r="AI37" s="5">
        <v>0</v>
      </c>
      <c r="AJ37" s="5"/>
      <c r="AK37" s="5"/>
      <c r="AL37" s="5">
        <v>0</v>
      </c>
      <c r="AM37" s="5"/>
      <c r="AN37" s="7"/>
      <c r="AO37" s="5">
        <v>0</v>
      </c>
      <c r="AP37" s="5"/>
      <c r="AQ37" s="5"/>
    </row>
    <row r="38" spans="1:43" x14ac:dyDescent="0.25">
      <c r="A38" s="4" t="s">
        <v>79</v>
      </c>
      <c r="B38" s="4">
        <v>7</v>
      </c>
      <c r="C38" s="5"/>
      <c r="D38" s="6">
        <v>7</v>
      </c>
      <c r="E38" s="5">
        <v>0</v>
      </c>
      <c r="F38" s="5"/>
      <c r="G38" s="5"/>
      <c r="H38" s="5">
        <v>7</v>
      </c>
      <c r="I38" s="5"/>
      <c r="J38" s="7">
        <f>SUM(H38+I38)</f>
        <v>7</v>
      </c>
      <c r="K38" s="5">
        <v>0</v>
      </c>
      <c r="L38" s="5"/>
      <c r="M38" s="5"/>
      <c r="N38" s="5">
        <v>0</v>
      </c>
      <c r="O38" s="5"/>
      <c r="P38" s="7"/>
      <c r="Q38" s="5">
        <v>0</v>
      </c>
      <c r="R38" s="5"/>
      <c r="S38" s="5"/>
      <c r="T38" s="5">
        <v>0</v>
      </c>
      <c r="U38" s="5"/>
      <c r="V38" s="7"/>
      <c r="W38" s="5">
        <v>0</v>
      </c>
      <c r="X38" s="5"/>
      <c r="Y38" s="5"/>
      <c r="Z38" s="5">
        <v>0</v>
      </c>
      <c r="AA38" s="5"/>
      <c r="AB38" s="7"/>
      <c r="AC38" s="5">
        <v>0</v>
      </c>
      <c r="AD38" s="5"/>
      <c r="AE38" s="5"/>
      <c r="AF38" s="5">
        <v>0</v>
      </c>
      <c r="AG38" s="5"/>
      <c r="AH38" s="7"/>
      <c r="AI38" s="5">
        <v>0</v>
      </c>
      <c r="AJ38" s="5"/>
      <c r="AK38" s="5"/>
      <c r="AL38" s="5">
        <v>0</v>
      </c>
      <c r="AM38" s="5"/>
      <c r="AN38" s="7"/>
      <c r="AO38" s="5">
        <v>0</v>
      </c>
      <c r="AP38" s="5"/>
      <c r="AQ38" s="5"/>
    </row>
    <row r="39" spans="1:43" x14ac:dyDescent="0.25">
      <c r="A39" s="4" t="s">
        <v>80</v>
      </c>
      <c r="B39" s="4">
        <v>6</v>
      </c>
      <c r="C39" s="5"/>
      <c r="D39" s="6">
        <v>6</v>
      </c>
      <c r="E39" s="5">
        <v>0</v>
      </c>
      <c r="F39" s="5"/>
      <c r="G39" s="5"/>
      <c r="H39" s="5">
        <v>0</v>
      </c>
      <c r="I39" s="5"/>
      <c r="J39" s="7"/>
      <c r="K39" s="5">
        <v>0</v>
      </c>
      <c r="L39" s="5"/>
      <c r="M39" s="5"/>
      <c r="N39" s="5">
        <v>0</v>
      </c>
      <c r="O39" s="5"/>
      <c r="P39" s="7"/>
      <c r="Q39" s="5">
        <v>0</v>
      </c>
      <c r="R39" s="5"/>
      <c r="S39" s="5"/>
      <c r="T39" s="5">
        <v>0</v>
      </c>
      <c r="U39" s="5"/>
      <c r="V39" s="7"/>
      <c r="W39" s="5">
        <v>0</v>
      </c>
      <c r="X39" s="5"/>
      <c r="Y39" s="5"/>
      <c r="Z39" s="5">
        <v>0</v>
      </c>
      <c r="AA39" s="5"/>
      <c r="AB39" s="7"/>
      <c r="AC39" s="5">
        <v>0</v>
      </c>
      <c r="AD39" s="5"/>
      <c r="AE39" s="5"/>
      <c r="AF39" s="5">
        <v>0</v>
      </c>
      <c r="AG39" s="5"/>
      <c r="AH39" s="7"/>
      <c r="AI39" s="5">
        <v>0</v>
      </c>
      <c r="AJ39" s="5"/>
      <c r="AK39" s="5"/>
      <c r="AL39" s="5">
        <v>0</v>
      </c>
      <c r="AM39" s="5"/>
      <c r="AN39" s="7"/>
      <c r="AO39" s="5">
        <v>6</v>
      </c>
      <c r="AP39" s="5"/>
      <c r="AQ39" s="5">
        <f>SUM(AO39+AP39)</f>
        <v>6</v>
      </c>
    </row>
    <row r="40" spans="1:43" x14ac:dyDescent="0.25">
      <c r="A40" s="4" t="s">
        <v>81</v>
      </c>
      <c r="B40" s="4">
        <v>5</v>
      </c>
      <c r="C40" s="5"/>
      <c r="D40" s="6">
        <v>5</v>
      </c>
      <c r="E40" s="5">
        <v>0</v>
      </c>
      <c r="F40" s="5"/>
      <c r="G40" s="5"/>
      <c r="H40" s="5">
        <v>0</v>
      </c>
      <c r="I40" s="5"/>
      <c r="J40" s="7"/>
      <c r="K40" s="5">
        <v>5</v>
      </c>
      <c r="L40" s="5"/>
      <c r="M40" s="5">
        <f>SUM(K40+L40)</f>
        <v>5</v>
      </c>
      <c r="N40" s="5">
        <v>0</v>
      </c>
      <c r="O40" s="5"/>
      <c r="P40" s="7"/>
      <c r="Q40" s="5">
        <v>0</v>
      </c>
      <c r="R40" s="5"/>
      <c r="S40" s="5"/>
      <c r="T40" s="5">
        <v>0</v>
      </c>
      <c r="U40" s="5"/>
      <c r="V40" s="7"/>
      <c r="W40" s="5">
        <v>0</v>
      </c>
      <c r="X40" s="5"/>
      <c r="Y40" s="5"/>
      <c r="Z40" s="5">
        <v>0</v>
      </c>
      <c r="AA40" s="5"/>
      <c r="AB40" s="7"/>
      <c r="AC40" s="5">
        <v>0</v>
      </c>
      <c r="AD40" s="5"/>
      <c r="AE40" s="5"/>
      <c r="AF40" s="5">
        <v>0</v>
      </c>
      <c r="AG40" s="5"/>
      <c r="AH40" s="7"/>
      <c r="AI40" s="5">
        <v>0</v>
      </c>
      <c r="AJ40" s="5"/>
      <c r="AK40" s="5"/>
      <c r="AL40" s="5">
        <v>0</v>
      </c>
      <c r="AM40" s="5"/>
      <c r="AN40" s="7"/>
      <c r="AO40" s="5">
        <v>0</v>
      </c>
      <c r="AP40" s="5"/>
      <c r="AQ40" s="5"/>
    </row>
    <row r="41" spans="1:43" x14ac:dyDescent="0.25">
      <c r="A41" s="4" t="s">
        <v>82</v>
      </c>
      <c r="B41" s="4">
        <v>1</v>
      </c>
      <c r="C41" s="5">
        <v>19</v>
      </c>
      <c r="D41" s="6">
        <v>20</v>
      </c>
      <c r="E41" s="5">
        <v>0</v>
      </c>
      <c r="F41" s="5"/>
      <c r="G41" s="5"/>
      <c r="H41" s="5">
        <v>0</v>
      </c>
      <c r="I41" s="5"/>
      <c r="J41" s="7"/>
      <c r="K41" s="5">
        <v>0</v>
      </c>
      <c r="L41" s="5"/>
      <c r="M41" s="5"/>
      <c r="N41" s="5">
        <v>0</v>
      </c>
      <c r="O41" s="5"/>
      <c r="P41" s="7"/>
      <c r="Q41" s="5">
        <v>0</v>
      </c>
      <c r="R41" s="5"/>
      <c r="S41" s="5"/>
      <c r="T41" s="5">
        <v>1</v>
      </c>
      <c r="U41" s="5">
        <v>19</v>
      </c>
      <c r="V41" s="7">
        <f>SUM(T41+U41)</f>
        <v>20</v>
      </c>
      <c r="W41" s="5">
        <v>0</v>
      </c>
      <c r="X41" s="5"/>
      <c r="Y41" s="5"/>
      <c r="Z41" s="5">
        <v>0</v>
      </c>
      <c r="AA41" s="5"/>
      <c r="AB41" s="7"/>
      <c r="AC41" s="5">
        <v>0</v>
      </c>
      <c r="AD41" s="5"/>
      <c r="AE41" s="5"/>
      <c r="AF41" s="5">
        <v>0</v>
      </c>
      <c r="AG41" s="5"/>
      <c r="AH41" s="7"/>
      <c r="AI41" s="5">
        <v>0</v>
      </c>
      <c r="AJ41" s="5"/>
      <c r="AK41" s="5"/>
      <c r="AL41" s="5">
        <v>0</v>
      </c>
      <c r="AM41" s="5"/>
      <c r="AN41" s="7"/>
      <c r="AO41" s="5">
        <v>0</v>
      </c>
      <c r="AP41" s="5"/>
      <c r="AQ41" s="5"/>
    </row>
    <row r="42" spans="1:43" x14ac:dyDescent="0.25">
      <c r="A42" s="4" t="s">
        <v>83</v>
      </c>
      <c r="B42" s="4"/>
      <c r="C42" s="5">
        <v>5399</v>
      </c>
      <c r="D42" s="6">
        <v>5399</v>
      </c>
      <c r="E42" s="5">
        <v>0</v>
      </c>
      <c r="F42" s="5">
        <v>599</v>
      </c>
      <c r="G42" s="5">
        <f t="shared" ref="G42:G50" si="0">SUM(E42+F42)</f>
        <v>599</v>
      </c>
      <c r="H42" s="5">
        <v>0</v>
      </c>
      <c r="I42" s="5">
        <v>386</v>
      </c>
      <c r="J42" s="7">
        <f>SUM(H42+I42)</f>
        <v>386</v>
      </c>
      <c r="K42" s="5">
        <v>0</v>
      </c>
      <c r="L42" s="5">
        <v>119</v>
      </c>
      <c r="M42" s="5">
        <f t="shared" ref="M42:M47" si="1">SUM(K42+L42)</f>
        <v>119</v>
      </c>
      <c r="N42" s="5">
        <v>0</v>
      </c>
      <c r="O42" s="5">
        <v>241</v>
      </c>
      <c r="P42" s="7">
        <f>SUM(N42+O42)</f>
        <v>241</v>
      </c>
      <c r="Q42" s="5">
        <v>0</v>
      </c>
      <c r="R42" s="5">
        <v>31</v>
      </c>
      <c r="S42" s="5">
        <f t="shared" ref="S42:S47" si="2">SUM(Q42+R42)</f>
        <v>31</v>
      </c>
      <c r="T42" s="5">
        <v>0</v>
      </c>
      <c r="U42" s="5">
        <v>311</v>
      </c>
      <c r="V42" s="7">
        <f>SUM(T42+U42)</f>
        <v>311</v>
      </c>
      <c r="W42" s="5">
        <v>0</v>
      </c>
      <c r="X42" s="5">
        <v>43</v>
      </c>
      <c r="Y42" s="5">
        <f>SUM(W42+X42)</f>
        <v>43</v>
      </c>
      <c r="Z42" s="5">
        <v>0</v>
      </c>
      <c r="AA42" s="5"/>
      <c r="AB42" s="7"/>
      <c r="AC42" s="5">
        <v>0</v>
      </c>
      <c r="AD42" s="5"/>
      <c r="AE42" s="5"/>
      <c r="AF42" s="5">
        <v>0</v>
      </c>
      <c r="AG42" s="5"/>
      <c r="AH42" s="7"/>
      <c r="AI42" s="5">
        <v>0</v>
      </c>
      <c r="AJ42" s="5"/>
      <c r="AK42" s="5"/>
      <c r="AL42" s="5">
        <v>0</v>
      </c>
      <c r="AM42" s="5"/>
      <c r="AN42" s="7"/>
      <c r="AO42" s="5">
        <v>0</v>
      </c>
      <c r="AP42" s="5">
        <v>21</v>
      </c>
      <c r="AQ42" s="5">
        <f t="shared" ref="AQ42:AQ47" si="3">SUM(AO42+AP42)</f>
        <v>21</v>
      </c>
    </row>
    <row r="43" spans="1:43" x14ac:dyDescent="0.25">
      <c r="A43" s="4" t="s">
        <v>84</v>
      </c>
      <c r="B43" s="4"/>
      <c r="C43" s="5">
        <v>3046</v>
      </c>
      <c r="D43" s="6">
        <v>3046</v>
      </c>
      <c r="E43" s="5">
        <v>0</v>
      </c>
      <c r="F43" s="5">
        <v>789</v>
      </c>
      <c r="G43" s="5">
        <f t="shared" si="0"/>
        <v>789</v>
      </c>
      <c r="H43" s="5">
        <v>0</v>
      </c>
      <c r="I43" s="5">
        <v>357</v>
      </c>
      <c r="J43" s="7">
        <f>SUM(H43+I43)</f>
        <v>357</v>
      </c>
      <c r="K43" s="5">
        <v>0</v>
      </c>
      <c r="L43" s="5">
        <v>41</v>
      </c>
      <c r="M43" s="5">
        <f t="shared" si="1"/>
        <v>41</v>
      </c>
      <c r="N43" s="5">
        <v>0</v>
      </c>
      <c r="O43" s="5"/>
      <c r="P43" s="7"/>
      <c r="Q43" s="5">
        <v>0</v>
      </c>
      <c r="R43" s="5">
        <v>64</v>
      </c>
      <c r="S43" s="5">
        <f t="shared" si="2"/>
        <v>64</v>
      </c>
      <c r="T43" s="5">
        <v>0</v>
      </c>
      <c r="U43" s="5">
        <v>149</v>
      </c>
      <c r="V43" s="7">
        <f>SUM(T43+U43)</f>
        <v>149</v>
      </c>
      <c r="W43" s="5">
        <v>0</v>
      </c>
      <c r="X43" s="5"/>
      <c r="Y43" s="5"/>
      <c r="Z43" s="5">
        <v>0</v>
      </c>
      <c r="AA43" s="5"/>
      <c r="AB43" s="7"/>
      <c r="AC43" s="5">
        <v>0</v>
      </c>
      <c r="AD43" s="5">
        <v>84</v>
      </c>
      <c r="AE43" s="5">
        <f>SUM(AC43+AD43)</f>
        <v>84</v>
      </c>
      <c r="AF43" s="5">
        <v>0</v>
      </c>
      <c r="AG43" s="5"/>
      <c r="AH43" s="7"/>
      <c r="AI43" s="5">
        <v>0</v>
      </c>
      <c r="AJ43" s="5">
        <v>201</v>
      </c>
      <c r="AK43" s="5">
        <f>SUM(AI43+AJ43)</f>
        <v>201</v>
      </c>
      <c r="AL43" s="5">
        <v>0</v>
      </c>
      <c r="AM43" s="5">
        <v>46</v>
      </c>
      <c r="AN43" s="7">
        <f>SUM(AL43+AM43)</f>
        <v>46</v>
      </c>
      <c r="AO43" s="5">
        <v>0</v>
      </c>
      <c r="AP43" s="5">
        <v>1315</v>
      </c>
      <c r="AQ43" s="9">
        <f t="shared" si="3"/>
        <v>1315</v>
      </c>
    </row>
    <row r="44" spans="1:43" x14ac:dyDescent="0.25">
      <c r="A44" s="4" t="s">
        <v>85</v>
      </c>
      <c r="B44" s="4"/>
      <c r="C44" s="5">
        <v>2241</v>
      </c>
      <c r="D44" s="6">
        <v>2241</v>
      </c>
      <c r="E44" s="5">
        <v>0</v>
      </c>
      <c r="F44" s="5">
        <v>685</v>
      </c>
      <c r="G44" s="5">
        <f t="shared" si="0"/>
        <v>685</v>
      </c>
      <c r="H44" s="5">
        <v>0</v>
      </c>
      <c r="I44" s="5">
        <v>392</v>
      </c>
      <c r="J44" s="7">
        <f>SUM(H44+I44)</f>
        <v>392</v>
      </c>
      <c r="K44" s="5">
        <v>0</v>
      </c>
      <c r="L44" s="5">
        <v>146</v>
      </c>
      <c r="M44" s="5">
        <f t="shared" si="1"/>
        <v>146</v>
      </c>
      <c r="N44" s="5">
        <v>0</v>
      </c>
      <c r="O44" s="5">
        <v>52</v>
      </c>
      <c r="P44" s="7">
        <f>SUM(N44+O44)</f>
        <v>52</v>
      </c>
      <c r="Q44" s="5">
        <v>0</v>
      </c>
      <c r="R44" s="5">
        <v>45</v>
      </c>
      <c r="S44" s="5">
        <f t="shared" si="2"/>
        <v>45</v>
      </c>
      <c r="T44" s="5">
        <v>0</v>
      </c>
      <c r="U44" s="5">
        <v>100</v>
      </c>
      <c r="V44" s="7">
        <f>SUM(T44+U44)</f>
        <v>100</v>
      </c>
      <c r="W44" s="5">
        <v>0</v>
      </c>
      <c r="X44" s="5"/>
      <c r="Y44" s="5"/>
      <c r="Z44" s="5">
        <v>0</v>
      </c>
      <c r="AA44" s="5"/>
      <c r="AB44" s="7"/>
      <c r="AC44" s="5">
        <v>0</v>
      </c>
      <c r="AD44" s="5"/>
      <c r="AE44" s="5"/>
      <c r="AF44" s="5">
        <v>0</v>
      </c>
      <c r="AG44" s="5"/>
      <c r="AH44" s="7"/>
      <c r="AI44" s="5">
        <v>0</v>
      </c>
      <c r="AJ44" s="5">
        <v>1</v>
      </c>
      <c r="AK44" s="5">
        <f>SUM(AI44+AJ44)</f>
        <v>1</v>
      </c>
      <c r="AL44" s="5">
        <v>0</v>
      </c>
      <c r="AM44" s="5"/>
      <c r="AN44" s="7"/>
      <c r="AO44" s="5">
        <v>0</v>
      </c>
      <c r="AP44" s="5">
        <v>2</v>
      </c>
      <c r="AQ44" s="5">
        <f t="shared" si="3"/>
        <v>2</v>
      </c>
    </row>
    <row r="45" spans="1:43" x14ac:dyDescent="0.25">
      <c r="A45" s="4" t="s">
        <v>86</v>
      </c>
      <c r="B45" s="4"/>
      <c r="C45" s="5">
        <v>2212</v>
      </c>
      <c r="D45" s="6">
        <v>2212</v>
      </c>
      <c r="E45" s="5">
        <v>0</v>
      </c>
      <c r="F45" s="5">
        <v>511</v>
      </c>
      <c r="G45" s="5">
        <f t="shared" si="0"/>
        <v>511</v>
      </c>
      <c r="H45" s="5">
        <v>0</v>
      </c>
      <c r="I45" s="5">
        <v>182</v>
      </c>
      <c r="J45" s="7">
        <f>SUM(H45+I45)</f>
        <v>182</v>
      </c>
      <c r="K45" s="5">
        <v>0</v>
      </c>
      <c r="L45" s="5">
        <v>17</v>
      </c>
      <c r="M45" s="5">
        <f t="shared" si="1"/>
        <v>17</v>
      </c>
      <c r="N45" s="5">
        <v>0</v>
      </c>
      <c r="O45" s="5">
        <v>98</v>
      </c>
      <c r="P45" s="7">
        <f>SUM(N45+O45)</f>
        <v>98</v>
      </c>
      <c r="Q45" s="5">
        <v>0</v>
      </c>
      <c r="R45" s="5">
        <v>3</v>
      </c>
      <c r="S45" s="5">
        <f t="shared" si="2"/>
        <v>3</v>
      </c>
      <c r="T45" s="5">
        <v>0</v>
      </c>
      <c r="U45" s="5"/>
      <c r="V45" s="7"/>
      <c r="W45" s="5">
        <v>0</v>
      </c>
      <c r="X45" s="5"/>
      <c r="Y45" s="5"/>
      <c r="Z45" s="5">
        <v>0</v>
      </c>
      <c r="AA45" s="5"/>
      <c r="AB45" s="7"/>
      <c r="AC45" s="5">
        <v>0</v>
      </c>
      <c r="AD45" s="5"/>
      <c r="AE45" s="5"/>
      <c r="AF45" s="5">
        <v>0</v>
      </c>
      <c r="AG45" s="5"/>
      <c r="AH45" s="7"/>
      <c r="AI45" s="5">
        <v>0</v>
      </c>
      <c r="AJ45" s="5"/>
      <c r="AK45" s="5"/>
      <c r="AL45" s="5">
        <v>0</v>
      </c>
      <c r="AM45" s="5"/>
      <c r="AN45" s="7"/>
      <c r="AO45" s="5">
        <v>0</v>
      </c>
      <c r="AP45" s="5">
        <v>10</v>
      </c>
      <c r="AQ45" s="5">
        <f t="shared" si="3"/>
        <v>10</v>
      </c>
    </row>
    <row r="46" spans="1:43" x14ac:dyDescent="0.25">
      <c r="A46" s="4" t="s">
        <v>87</v>
      </c>
      <c r="B46" s="4"/>
      <c r="C46" s="5">
        <v>573</v>
      </c>
      <c r="D46" s="6">
        <v>573</v>
      </c>
      <c r="E46" s="5">
        <v>0</v>
      </c>
      <c r="F46" s="5">
        <v>107</v>
      </c>
      <c r="G46" s="5">
        <f t="shared" si="0"/>
        <v>107</v>
      </c>
      <c r="H46" s="5">
        <v>0</v>
      </c>
      <c r="I46" s="5">
        <v>83</v>
      </c>
      <c r="J46" s="7">
        <f>SUM(H46+I46)</f>
        <v>83</v>
      </c>
      <c r="K46" s="5">
        <v>0</v>
      </c>
      <c r="L46" s="5">
        <v>37</v>
      </c>
      <c r="M46" s="5">
        <f t="shared" si="1"/>
        <v>37</v>
      </c>
      <c r="N46" s="5">
        <v>0</v>
      </c>
      <c r="O46" s="5"/>
      <c r="P46" s="7"/>
      <c r="Q46" s="5">
        <v>0</v>
      </c>
      <c r="R46" s="5">
        <v>27</v>
      </c>
      <c r="S46" s="5">
        <f t="shared" si="2"/>
        <v>27</v>
      </c>
      <c r="T46" s="5">
        <v>0</v>
      </c>
      <c r="U46" s="5"/>
      <c r="V46" s="7"/>
      <c r="W46" s="5">
        <v>0</v>
      </c>
      <c r="X46" s="5"/>
      <c r="Y46" s="5"/>
      <c r="Z46" s="5">
        <v>0</v>
      </c>
      <c r="AA46" s="5"/>
      <c r="AB46" s="7"/>
      <c r="AC46" s="5">
        <v>0</v>
      </c>
      <c r="AD46" s="5">
        <v>14</v>
      </c>
      <c r="AE46" s="5">
        <f>SUM(AC46+AD46)</f>
        <v>14</v>
      </c>
      <c r="AF46" s="5">
        <v>0</v>
      </c>
      <c r="AG46" s="5"/>
      <c r="AH46" s="7"/>
      <c r="AI46" s="5">
        <v>0</v>
      </c>
      <c r="AJ46" s="5">
        <v>4</v>
      </c>
      <c r="AK46" s="5">
        <f>SUM(AI46+AJ46)</f>
        <v>4</v>
      </c>
      <c r="AL46" s="5">
        <v>0</v>
      </c>
      <c r="AM46" s="5"/>
      <c r="AN46" s="7"/>
      <c r="AO46" s="5">
        <v>0</v>
      </c>
      <c r="AP46" s="5">
        <v>74</v>
      </c>
      <c r="AQ46" s="5">
        <f t="shared" si="3"/>
        <v>74</v>
      </c>
    </row>
    <row r="47" spans="1:43" ht="24" x14ac:dyDescent="0.25">
      <c r="A47" s="4" t="s">
        <v>88</v>
      </c>
      <c r="B47" s="4"/>
      <c r="C47" s="5">
        <v>407</v>
      </c>
      <c r="D47" s="6">
        <v>407</v>
      </c>
      <c r="E47" s="5">
        <v>0</v>
      </c>
      <c r="F47" s="5">
        <v>34</v>
      </c>
      <c r="G47" s="5">
        <f t="shared" si="0"/>
        <v>34</v>
      </c>
      <c r="H47" s="5">
        <v>0</v>
      </c>
      <c r="I47" s="5"/>
      <c r="J47" s="7"/>
      <c r="K47" s="5">
        <v>0</v>
      </c>
      <c r="L47" s="5">
        <v>30</v>
      </c>
      <c r="M47" s="5">
        <f t="shared" si="1"/>
        <v>30</v>
      </c>
      <c r="N47" s="5">
        <v>0</v>
      </c>
      <c r="O47" s="5">
        <v>74</v>
      </c>
      <c r="P47" s="7">
        <f>SUM(N47+O47)</f>
        <v>74</v>
      </c>
      <c r="Q47" s="5">
        <v>0</v>
      </c>
      <c r="R47" s="5">
        <v>26</v>
      </c>
      <c r="S47" s="5">
        <f t="shared" si="2"/>
        <v>26</v>
      </c>
      <c r="T47" s="5">
        <v>0</v>
      </c>
      <c r="U47" s="5">
        <v>149</v>
      </c>
      <c r="V47" s="7">
        <f>SUM(T47+U47)</f>
        <v>149</v>
      </c>
      <c r="W47" s="5">
        <v>0</v>
      </c>
      <c r="X47" s="5">
        <v>54</v>
      </c>
      <c r="Y47" s="5">
        <f>SUM(W47+X47)</f>
        <v>54</v>
      </c>
      <c r="Z47" s="5">
        <v>0</v>
      </c>
      <c r="AA47" s="5"/>
      <c r="AB47" s="7"/>
      <c r="AC47" s="5">
        <v>0</v>
      </c>
      <c r="AD47" s="5">
        <v>24</v>
      </c>
      <c r="AE47" s="5">
        <f>SUM(AC47+AD47)</f>
        <v>24</v>
      </c>
      <c r="AF47" s="5">
        <v>0</v>
      </c>
      <c r="AG47" s="5"/>
      <c r="AH47" s="7"/>
      <c r="AI47" s="5">
        <v>0</v>
      </c>
      <c r="AJ47" s="5"/>
      <c r="AK47" s="5"/>
      <c r="AL47" s="5">
        <v>0</v>
      </c>
      <c r="AM47" s="5">
        <v>6</v>
      </c>
      <c r="AN47" s="7">
        <f>SUM(AL47+AM47)</f>
        <v>6</v>
      </c>
      <c r="AO47" s="5">
        <v>0</v>
      </c>
      <c r="AP47" s="5">
        <v>33</v>
      </c>
      <c r="AQ47" s="5">
        <f t="shared" si="3"/>
        <v>33</v>
      </c>
    </row>
    <row r="48" spans="1:43" x14ac:dyDescent="0.25">
      <c r="A48" s="4" t="s">
        <v>89</v>
      </c>
      <c r="B48" s="4"/>
      <c r="C48" s="5">
        <v>333</v>
      </c>
      <c r="D48" s="6">
        <v>333</v>
      </c>
      <c r="E48" s="5">
        <v>0</v>
      </c>
      <c r="F48" s="5">
        <v>110</v>
      </c>
      <c r="G48" s="5">
        <f t="shared" si="0"/>
        <v>110</v>
      </c>
      <c r="H48" s="5">
        <v>0</v>
      </c>
      <c r="I48" s="5"/>
      <c r="J48" s="7"/>
      <c r="K48" s="5">
        <v>0</v>
      </c>
      <c r="L48" s="5"/>
      <c r="M48" s="5"/>
      <c r="N48" s="5">
        <v>0</v>
      </c>
      <c r="O48" s="5"/>
      <c r="P48" s="7"/>
      <c r="Q48" s="5">
        <v>0</v>
      </c>
      <c r="R48" s="5"/>
      <c r="S48" s="5"/>
      <c r="T48" s="5">
        <v>0</v>
      </c>
      <c r="U48" s="5"/>
      <c r="V48" s="7"/>
      <c r="W48" s="5">
        <v>0</v>
      </c>
      <c r="X48" s="5"/>
      <c r="Y48" s="5"/>
      <c r="Z48" s="5">
        <v>0</v>
      </c>
      <c r="AA48" s="5"/>
      <c r="AB48" s="7"/>
      <c r="AC48" s="5">
        <v>0</v>
      </c>
      <c r="AD48" s="5"/>
      <c r="AE48" s="5"/>
      <c r="AF48" s="5">
        <v>0</v>
      </c>
      <c r="AG48" s="5"/>
      <c r="AH48" s="7"/>
      <c r="AI48" s="5">
        <v>0</v>
      </c>
      <c r="AJ48" s="5"/>
      <c r="AK48" s="5"/>
      <c r="AL48" s="5">
        <v>0</v>
      </c>
      <c r="AM48" s="5"/>
      <c r="AN48" s="7"/>
      <c r="AO48" s="5">
        <v>0</v>
      </c>
      <c r="AP48" s="5"/>
      <c r="AQ48" s="5"/>
    </row>
    <row r="49" spans="1:43" x14ac:dyDescent="0.25">
      <c r="A49" s="4" t="s">
        <v>90</v>
      </c>
      <c r="B49" s="4"/>
      <c r="C49" s="5">
        <v>189</v>
      </c>
      <c r="D49" s="6">
        <v>189</v>
      </c>
      <c r="E49" s="5">
        <v>0</v>
      </c>
      <c r="F49" s="5">
        <v>116</v>
      </c>
      <c r="G49" s="5">
        <f t="shared" si="0"/>
        <v>116</v>
      </c>
      <c r="H49" s="5">
        <v>0</v>
      </c>
      <c r="I49" s="5">
        <v>22</v>
      </c>
      <c r="J49" s="7">
        <f>SUM(H49+I49)</f>
        <v>22</v>
      </c>
      <c r="K49" s="5">
        <v>0</v>
      </c>
      <c r="L49" s="5"/>
      <c r="M49" s="5"/>
      <c r="N49" s="5">
        <v>0</v>
      </c>
      <c r="O49" s="5"/>
      <c r="P49" s="7"/>
      <c r="Q49" s="5">
        <v>0</v>
      </c>
      <c r="R49" s="5"/>
      <c r="S49" s="5"/>
      <c r="T49" s="5">
        <v>0</v>
      </c>
      <c r="U49" s="5"/>
      <c r="V49" s="7"/>
      <c r="W49" s="5">
        <v>0</v>
      </c>
      <c r="X49" s="5"/>
      <c r="Y49" s="5"/>
      <c r="Z49" s="5">
        <v>0</v>
      </c>
      <c r="AA49" s="5"/>
      <c r="AB49" s="7"/>
      <c r="AC49" s="5">
        <v>0</v>
      </c>
      <c r="AD49" s="5"/>
      <c r="AE49" s="5"/>
      <c r="AF49" s="5">
        <v>0</v>
      </c>
      <c r="AG49" s="5"/>
      <c r="AH49" s="7"/>
      <c r="AI49" s="5">
        <v>0</v>
      </c>
      <c r="AJ49" s="5"/>
      <c r="AK49" s="5"/>
      <c r="AL49" s="5">
        <v>0</v>
      </c>
      <c r="AM49" s="5"/>
      <c r="AN49" s="7"/>
      <c r="AO49" s="5">
        <v>0</v>
      </c>
      <c r="AP49" s="5"/>
      <c r="AQ49" s="5"/>
    </row>
    <row r="50" spans="1:43" x14ac:dyDescent="0.25">
      <c r="A50" s="4" t="s">
        <v>91</v>
      </c>
      <c r="B50" s="4"/>
      <c r="C50" s="5">
        <v>59</v>
      </c>
      <c r="D50" s="6">
        <v>59</v>
      </c>
      <c r="E50" s="5">
        <v>0</v>
      </c>
      <c r="F50" s="5">
        <v>34</v>
      </c>
      <c r="G50" s="5">
        <f t="shared" si="0"/>
        <v>34</v>
      </c>
      <c r="H50" s="5">
        <v>0</v>
      </c>
      <c r="I50" s="5">
        <v>15</v>
      </c>
      <c r="J50" s="7">
        <f>SUM(H50+I50)</f>
        <v>15</v>
      </c>
      <c r="K50" s="5">
        <v>0</v>
      </c>
      <c r="L50" s="5"/>
      <c r="M50" s="5"/>
      <c r="N50" s="5">
        <v>0</v>
      </c>
      <c r="O50" s="5">
        <v>10</v>
      </c>
      <c r="P50" s="7">
        <f>SUM(N50+O50)</f>
        <v>10</v>
      </c>
      <c r="Q50" s="5">
        <v>0</v>
      </c>
      <c r="R50" s="5"/>
      <c r="S50" s="5"/>
      <c r="T50" s="5">
        <v>0</v>
      </c>
      <c r="U50" s="5"/>
      <c r="V50" s="7"/>
      <c r="W50" s="5">
        <v>0</v>
      </c>
      <c r="X50" s="5"/>
      <c r="Y50" s="5"/>
      <c r="Z50" s="5">
        <v>0</v>
      </c>
      <c r="AA50" s="5"/>
      <c r="AB50" s="7"/>
      <c r="AC50" s="5">
        <v>0</v>
      </c>
      <c r="AD50" s="5"/>
      <c r="AE50" s="5"/>
      <c r="AF50" s="5">
        <v>0</v>
      </c>
      <c r="AG50" s="5"/>
      <c r="AH50" s="7"/>
      <c r="AI50" s="5">
        <v>0</v>
      </c>
      <c r="AJ50" s="5"/>
      <c r="AK50" s="5"/>
      <c r="AL50" s="5">
        <v>0</v>
      </c>
      <c r="AM50" s="5"/>
      <c r="AN50" s="7"/>
      <c r="AO50" s="5">
        <v>0</v>
      </c>
      <c r="AP50" s="5"/>
      <c r="AQ50" s="5"/>
    </row>
    <row r="51" spans="1:43" x14ac:dyDescent="0.25">
      <c r="A51" s="4" t="s">
        <v>92</v>
      </c>
      <c r="B51" s="4"/>
      <c r="C51" s="5">
        <v>5</v>
      </c>
      <c r="D51" s="6">
        <v>5</v>
      </c>
      <c r="E51" s="5">
        <v>0</v>
      </c>
      <c r="F51" s="5"/>
      <c r="G51" s="5"/>
      <c r="H51" s="5">
        <v>0</v>
      </c>
      <c r="I51" s="5"/>
      <c r="J51" s="7"/>
      <c r="K51" s="5">
        <v>0</v>
      </c>
      <c r="L51" s="5"/>
      <c r="M51" s="5"/>
      <c r="N51" s="5">
        <v>0</v>
      </c>
      <c r="O51" s="5"/>
      <c r="P51" s="7"/>
      <c r="Q51" s="5">
        <v>0</v>
      </c>
      <c r="R51" s="5">
        <v>5</v>
      </c>
      <c r="S51" s="5">
        <f>SUM(Q51+R51)</f>
        <v>5</v>
      </c>
      <c r="T51" s="5">
        <v>0</v>
      </c>
      <c r="U51" s="5"/>
      <c r="V51" s="7"/>
      <c r="W51" s="5">
        <v>0</v>
      </c>
      <c r="X51" s="5"/>
      <c r="Y51" s="5"/>
      <c r="Z51" s="5">
        <v>0</v>
      </c>
      <c r="AA51" s="5"/>
      <c r="AB51" s="7"/>
      <c r="AC51" s="5">
        <v>0</v>
      </c>
      <c r="AD51" s="5"/>
      <c r="AE51" s="5"/>
      <c r="AF51" s="5">
        <v>0</v>
      </c>
      <c r="AG51" s="5"/>
      <c r="AH51" s="7"/>
      <c r="AI51" s="5">
        <v>0</v>
      </c>
      <c r="AJ51" s="5"/>
      <c r="AK51" s="5"/>
      <c r="AL51" s="5">
        <v>0</v>
      </c>
      <c r="AM51" s="5"/>
      <c r="AN51" s="7"/>
      <c r="AO51" s="5">
        <v>0</v>
      </c>
      <c r="AP51" s="5"/>
      <c r="AQ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9.109375" defaultRowHeight="12" x14ac:dyDescent="0.25"/>
  <cols>
    <col min="1" max="1" width="14.21875" style="10" customWidth="1"/>
    <col min="2" max="2" width="5.77734375" style="10" customWidth="1"/>
    <col min="3" max="3" width="9.109375" style="8" customWidth="1"/>
    <col min="4" max="4" width="6.21875" style="11" customWidth="1"/>
    <col min="5" max="30" width="4.21875" style="8" customWidth="1"/>
    <col min="31" max="16384" width="9.109375" style="8"/>
  </cols>
  <sheetData>
    <row r="1" spans="1:30" s="3" customFormat="1" ht="71.400000000000006" x14ac:dyDescent="0.3">
      <c r="A1" s="1" t="s">
        <v>0</v>
      </c>
      <c r="B1" s="1" t="s">
        <v>106</v>
      </c>
      <c r="C1" s="1" t="s">
        <v>105</v>
      </c>
      <c r="D1" s="2" t="s">
        <v>3</v>
      </c>
      <c r="E1" s="1" t="s">
        <v>93</v>
      </c>
      <c r="F1" s="1" t="s">
        <v>5</v>
      </c>
      <c r="G1" s="1" t="s">
        <v>107</v>
      </c>
      <c r="H1" s="1" t="s">
        <v>8</v>
      </c>
      <c r="I1" s="1" t="s">
        <v>108</v>
      </c>
      <c r="J1" s="1" t="s">
        <v>94</v>
      </c>
      <c r="K1" s="1" t="s">
        <v>109</v>
      </c>
      <c r="L1" s="1" t="s">
        <v>95</v>
      </c>
      <c r="M1" s="1" t="s">
        <v>110</v>
      </c>
      <c r="N1" s="1" t="s">
        <v>96</v>
      </c>
      <c r="O1" s="1" t="s">
        <v>111</v>
      </c>
      <c r="P1" s="1" t="s">
        <v>97</v>
      </c>
      <c r="Q1" s="1" t="s">
        <v>112</v>
      </c>
      <c r="R1" s="1" t="s">
        <v>98</v>
      </c>
      <c r="S1" s="1" t="s">
        <v>113</v>
      </c>
      <c r="T1" s="1" t="s">
        <v>99</v>
      </c>
      <c r="U1" s="1" t="s">
        <v>114</v>
      </c>
      <c r="V1" s="1" t="s">
        <v>100</v>
      </c>
      <c r="W1" s="1" t="s">
        <v>115</v>
      </c>
      <c r="X1" s="1" t="s">
        <v>101</v>
      </c>
      <c r="Y1" s="1" t="s">
        <v>116</v>
      </c>
      <c r="Z1" s="1" t="s">
        <v>102</v>
      </c>
      <c r="AA1" s="1" t="s">
        <v>117</v>
      </c>
      <c r="AB1" s="1" t="s">
        <v>103</v>
      </c>
      <c r="AC1" s="1" t="s">
        <v>118</v>
      </c>
      <c r="AD1" s="1" t="s">
        <v>104</v>
      </c>
    </row>
    <row r="2" spans="1:30" ht="24" x14ac:dyDescent="0.25">
      <c r="A2" s="4" t="s">
        <v>52</v>
      </c>
      <c r="B2" s="4">
        <f>SUM(E2+G2+I2+K2+M2+O2+Q2+S2+U2+W2+Y2+AA2+AC2)</f>
        <v>252</v>
      </c>
      <c r="C2" s="5">
        <f>SUM(F2+H2+J2+L2+N2+P2+R2+T2+V2+X2+Z2+AB2+AD2)</f>
        <v>194</v>
      </c>
      <c r="D2" s="6">
        <f t="shared" ref="D2:D33" si="0">SUM(C2+B2)</f>
        <v>446</v>
      </c>
      <c r="E2" s="5">
        <v>109</v>
      </c>
      <c r="F2" s="5">
        <v>44</v>
      </c>
      <c r="G2" s="5">
        <v>133</v>
      </c>
      <c r="H2" s="5">
        <v>150</v>
      </c>
      <c r="I2" s="5"/>
      <c r="J2" s="5"/>
      <c r="K2" s="5"/>
      <c r="L2" s="5"/>
      <c r="M2" s="5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4" t="s">
        <v>90</v>
      </c>
      <c r="B3" s="4">
        <f t="shared" ref="B3:B34" si="1">SUM(E3+G3+I3+K3+M3+O3+Q3+S3+U3+W3+Y3+AA3+AC3)</f>
        <v>79</v>
      </c>
      <c r="C3" s="5">
        <v>189</v>
      </c>
      <c r="D3" s="6">
        <f t="shared" si="0"/>
        <v>268</v>
      </c>
      <c r="E3" s="5">
        <v>79</v>
      </c>
      <c r="F3" s="5">
        <v>116</v>
      </c>
      <c r="G3" s="5"/>
      <c r="H3" s="5">
        <v>22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6" x14ac:dyDescent="0.25">
      <c r="A4" s="4" t="s">
        <v>119</v>
      </c>
      <c r="B4" s="4">
        <f t="shared" si="1"/>
        <v>1</v>
      </c>
      <c r="C4" s="5">
        <f>SUM(F4+H4+J4+L4+N4+P4+R4+T4+V4+X4+Z4+AB4+AD4)</f>
        <v>0</v>
      </c>
      <c r="D4" s="6">
        <f t="shared" si="0"/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4" t="s">
        <v>120</v>
      </c>
      <c r="B5" s="4">
        <f t="shared" si="1"/>
        <v>18</v>
      </c>
      <c r="C5" s="5">
        <f>SUM(F5+H5+J5+L5+N5+P5+R5+T5+V5+X5+Z5+AB5+AD5)</f>
        <v>0</v>
      </c>
      <c r="D5" s="6">
        <f t="shared" si="0"/>
        <v>18</v>
      </c>
      <c r="E5" s="5">
        <v>16</v>
      </c>
      <c r="F5" s="5"/>
      <c r="G5" s="5"/>
      <c r="H5" s="5"/>
      <c r="I5" s="5"/>
      <c r="J5" s="5"/>
      <c r="K5" s="5"/>
      <c r="L5" s="5"/>
      <c r="M5" s="5"/>
      <c r="N5" s="5"/>
      <c r="O5" s="5">
        <v>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5">
      <c r="A6" s="4" t="s">
        <v>54</v>
      </c>
      <c r="B6" s="4">
        <f t="shared" si="1"/>
        <v>22</v>
      </c>
      <c r="C6" s="5">
        <v>3267</v>
      </c>
      <c r="D6" s="6">
        <f t="shared" si="0"/>
        <v>3289</v>
      </c>
      <c r="E6" s="5"/>
      <c r="F6" s="5">
        <v>60</v>
      </c>
      <c r="G6" s="5"/>
      <c r="H6" s="5">
        <v>825</v>
      </c>
      <c r="I6" s="5"/>
      <c r="J6" s="5"/>
      <c r="K6" s="5">
        <v>22</v>
      </c>
      <c r="L6" s="5">
        <v>657</v>
      </c>
      <c r="M6" s="5"/>
      <c r="N6" s="5"/>
      <c r="O6" s="5"/>
      <c r="P6" s="5"/>
      <c r="Q6" s="5"/>
      <c r="R6" s="5">
        <v>80</v>
      </c>
      <c r="S6" s="5"/>
      <c r="T6" s="5"/>
      <c r="U6" s="5"/>
      <c r="V6" s="5"/>
      <c r="W6" s="5"/>
      <c r="X6" s="5"/>
      <c r="Y6" s="5"/>
      <c r="Z6" s="5"/>
      <c r="AA6" s="5"/>
      <c r="AB6" s="5">
        <v>153</v>
      </c>
      <c r="AC6" s="5"/>
      <c r="AD6" s="5">
        <v>136</v>
      </c>
    </row>
    <row r="7" spans="1:30" x14ac:dyDescent="0.25">
      <c r="A7" s="4" t="s">
        <v>64</v>
      </c>
      <c r="B7" s="4">
        <f t="shared" si="1"/>
        <v>0</v>
      </c>
      <c r="C7" s="5">
        <v>43</v>
      </c>
      <c r="D7" s="6">
        <f t="shared" si="0"/>
        <v>43</v>
      </c>
      <c r="E7" s="5"/>
      <c r="F7" s="5">
        <v>43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4" t="s">
        <v>121</v>
      </c>
      <c r="B8" s="4">
        <f t="shared" si="1"/>
        <v>90</v>
      </c>
      <c r="C8" s="5">
        <f>SUM(F8+H8+J8+L8+N8+P8+R8+T8+V8+X8+Z8+AB8+AD8)</f>
        <v>0</v>
      </c>
      <c r="D8" s="6">
        <f t="shared" si="0"/>
        <v>90</v>
      </c>
      <c r="E8" s="5">
        <v>44</v>
      </c>
      <c r="F8" s="5"/>
      <c r="G8" s="5">
        <v>29</v>
      </c>
      <c r="H8" s="5"/>
      <c r="I8" s="5">
        <v>5</v>
      </c>
      <c r="J8" s="5"/>
      <c r="K8" s="5">
        <v>3</v>
      </c>
      <c r="L8" s="5"/>
      <c r="M8" s="5">
        <v>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4" t="s">
        <v>122</v>
      </c>
      <c r="B9" s="4">
        <f t="shared" si="1"/>
        <v>31</v>
      </c>
      <c r="C9" s="5">
        <f>SUM(F9+H9+J9+L9+N9+P9+R9+T9+V9+X9+Z9+AB9+AD9)</f>
        <v>0</v>
      </c>
      <c r="D9" s="6">
        <f t="shared" si="0"/>
        <v>31</v>
      </c>
      <c r="E9" s="5">
        <v>31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4" t="s">
        <v>55</v>
      </c>
      <c r="B10" s="4">
        <f t="shared" si="1"/>
        <v>126</v>
      </c>
      <c r="C10" s="5">
        <v>120</v>
      </c>
      <c r="D10" s="6">
        <f t="shared" si="0"/>
        <v>246</v>
      </c>
      <c r="E10" s="5">
        <v>126</v>
      </c>
      <c r="F10" s="5">
        <v>120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4" t="s">
        <v>89</v>
      </c>
      <c r="B11" s="4">
        <f t="shared" si="1"/>
        <v>0</v>
      </c>
      <c r="C11" s="5">
        <v>333</v>
      </c>
      <c r="D11" s="6">
        <f t="shared" si="0"/>
        <v>333</v>
      </c>
      <c r="E11" s="5"/>
      <c r="F11" s="5">
        <v>110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61</v>
      </c>
      <c r="B12" s="4">
        <f t="shared" si="1"/>
        <v>122</v>
      </c>
      <c r="C12" s="5">
        <v>58</v>
      </c>
      <c r="D12" s="6">
        <f t="shared" si="0"/>
        <v>180</v>
      </c>
      <c r="E12" s="5">
        <v>120</v>
      </c>
      <c r="F12" s="5">
        <v>42</v>
      </c>
      <c r="G12" s="5"/>
      <c r="H12" s="5"/>
      <c r="I12" s="5"/>
      <c r="J12" s="5"/>
      <c r="K12" s="5"/>
      <c r="L12" s="5">
        <v>14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2</v>
      </c>
      <c r="AD12" s="5">
        <v>2</v>
      </c>
    </row>
    <row r="13" spans="1:30" ht="24" x14ac:dyDescent="0.25">
      <c r="A13" s="4" t="s">
        <v>70</v>
      </c>
      <c r="B13" s="4">
        <f t="shared" si="1"/>
        <v>4</v>
      </c>
      <c r="C13" s="5">
        <v>1619</v>
      </c>
      <c r="D13" s="6">
        <f t="shared" si="0"/>
        <v>1623</v>
      </c>
      <c r="E13" s="5"/>
      <c r="F13" s="5">
        <v>36</v>
      </c>
      <c r="G13" s="5"/>
      <c r="H13" s="5"/>
      <c r="I13" s="5"/>
      <c r="J13" s="5">
        <v>20</v>
      </c>
      <c r="K13" s="5"/>
      <c r="L13" s="5">
        <v>27</v>
      </c>
      <c r="M13" s="5"/>
      <c r="N13" s="5">
        <v>30</v>
      </c>
      <c r="O13" s="5"/>
      <c r="P13" s="5"/>
      <c r="Q13" s="5"/>
      <c r="R13" s="5"/>
      <c r="S13" s="5"/>
      <c r="T13" s="5"/>
      <c r="U13" s="5"/>
      <c r="V13" s="5">
        <v>65</v>
      </c>
      <c r="W13" s="5"/>
      <c r="X13" s="5"/>
      <c r="Y13" s="5"/>
      <c r="Z13" s="5"/>
      <c r="AA13" s="5"/>
      <c r="AB13" s="5">
        <v>9</v>
      </c>
      <c r="AC13" s="5">
        <v>4</v>
      </c>
      <c r="AD13" s="5">
        <v>77</v>
      </c>
    </row>
    <row r="14" spans="1:30" ht="48" x14ac:dyDescent="0.25">
      <c r="A14" s="4" t="s">
        <v>123</v>
      </c>
      <c r="B14" s="4">
        <f t="shared" si="1"/>
        <v>9</v>
      </c>
      <c r="C14" s="5">
        <f>SUM(F14+H14+J14+L14+N14+P14+R14+T14+V14+X14+Z14+AB14+AD14)</f>
        <v>0</v>
      </c>
      <c r="D14" s="6">
        <f t="shared" si="0"/>
        <v>9</v>
      </c>
      <c r="E14" s="5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4" x14ac:dyDescent="0.25">
      <c r="A15" s="4" t="s">
        <v>124</v>
      </c>
      <c r="B15" s="4">
        <f t="shared" si="1"/>
        <v>113</v>
      </c>
      <c r="C15" s="5">
        <f>SUM(F15+H15+J15+L15+N15+P15+R15+T15+V15+X15+Z15+AB15+AD15)</f>
        <v>0</v>
      </c>
      <c r="D15" s="6">
        <f t="shared" si="0"/>
        <v>113</v>
      </c>
      <c r="E15" s="5">
        <v>103</v>
      </c>
      <c r="F15" s="5"/>
      <c r="G15" s="5">
        <v>1</v>
      </c>
      <c r="H15" s="5"/>
      <c r="I15" s="5">
        <v>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4" t="s">
        <v>51</v>
      </c>
      <c r="B16" s="4">
        <f t="shared" si="1"/>
        <v>23</v>
      </c>
      <c r="C16" s="5">
        <v>536</v>
      </c>
      <c r="D16" s="6">
        <f t="shared" si="0"/>
        <v>559</v>
      </c>
      <c r="E16" s="5"/>
      <c r="F16" s="5"/>
      <c r="G16" s="5"/>
      <c r="H16" s="5"/>
      <c r="I16" s="5"/>
      <c r="J16" s="5">
        <v>11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17</v>
      </c>
      <c r="W16" s="5"/>
      <c r="X16" s="5"/>
      <c r="Y16" s="5"/>
      <c r="Z16" s="5">
        <v>13</v>
      </c>
      <c r="AA16" s="5">
        <v>3</v>
      </c>
      <c r="AB16" s="5">
        <v>71</v>
      </c>
      <c r="AC16" s="5">
        <v>20</v>
      </c>
      <c r="AD16" s="5">
        <v>357</v>
      </c>
    </row>
    <row r="17" spans="1:30" x14ac:dyDescent="0.25">
      <c r="A17" s="4" t="s">
        <v>46</v>
      </c>
      <c r="B17" s="4">
        <f t="shared" si="1"/>
        <v>2320</v>
      </c>
      <c r="C17" s="5">
        <v>704</v>
      </c>
      <c r="D17" s="6">
        <f t="shared" si="0"/>
        <v>3024</v>
      </c>
      <c r="E17" s="5">
        <v>1367</v>
      </c>
      <c r="F17" s="5">
        <v>451</v>
      </c>
      <c r="G17" s="5">
        <v>542</v>
      </c>
      <c r="H17" s="5">
        <v>136</v>
      </c>
      <c r="I17" s="5">
        <v>180</v>
      </c>
      <c r="J17" s="5"/>
      <c r="K17" s="5">
        <v>188</v>
      </c>
      <c r="L17" s="5">
        <v>61</v>
      </c>
      <c r="M17" s="5">
        <v>43</v>
      </c>
      <c r="N17" s="5">
        <v>55</v>
      </c>
      <c r="O17" s="5"/>
      <c r="P17" s="5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4" t="s">
        <v>47</v>
      </c>
      <c r="B18" s="4">
        <f t="shared" si="1"/>
        <v>420</v>
      </c>
      <c r="C18" s="5">
        <v>1971</v>
      </c>
      <c r="D18" s="6">
        <f t="shared" si="0"/>
        <v>2391</v>
      </c>
      <c r="E18" s="5"/>
      <c r="F18" s="5"/>
      <c r="G18" s="5"/>
      <c r="H18" s="5"/>
      <c r="I18" s="5"/>
      <c r="J18" s="5"/>
      <c r="K18" s="5"/>
      <c r="L18" s="5">
        <v>268</v>
      </c>
      <c r="M18" s="5">
        <v>420</v>
      </c>
      <c r="N18" s="5">
        <v>1265</v>
      </c>
      <c r="O18" s="5"/>
      <c r="P18" s="5"/>
      <c r="Q18" s="5"/>
      <c r="R18" s="5"/>
      <c r="S18" s="5"/>
      <c r="T18" s="5"/>
      <c r="U18" s="5"/>
      <c r="V18" s="5"/>
      <c r="W18" s="5"/>
      <c r="X18" s="5">
        <v>15</v>
      </c>
      <c r="Y18" s="5"/>
      <c r="Z18" s="5"/>
      <c r="AA18" s="5"/>
      <c r="AB18" s="5"/>
      <c r="AC18" s="5"/>
      <c r="AD18" s="5">
        <v>7</v>
      </c>
    </row>
    <row r="19" spans="1:30" x14ac:dyDescent="0.25">
      <c r="A19" s="4" t="s">
        <v>69</v>
      </c>
      <c r="B19" s="4">
        <f t="shared" si="1"/>
        <v>6</v>
      </c>
      <c r="C19" s="5">
        <v>18</v>
      </c>
      <c r="D19" s="6">
        <f t="shared" si="0"/>
        <v>24</v>
      </c>
      <c r="E19" s="5"/>
      <c r="F19" s="5"/>
      <c r="G19" s="5"/>
      <c r="H19" s="5"/>
      <c r="I19" s="5"/>
      <c r="J19" s="5"/>
      <c r="K19" s="5">
        <v>6</v>
      </c>
      <c r="L19" s="5">
        <v>10</v>
      </c>
      <c r="M19" s="5"/>
      <c r="N19" s="5">
        <v>5</v>
      </c>
      <c r="O19" s="5"/>
      <c r="P19" s="5">
        <v>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4" t="s">
        <v>45</v>
      </c>
      <c r="B20" s="4">
        <f t="shared" si="1"/>
        <v>1013</v>
      </c>
      <c r="C20" s="5">
        <v>19982</v>
      </c>
      <c r="D20" s="6">
        <f t="shared" si="0"/>
        <v>20995</v>
      </c>
      <c r="E20" s="5">
        <v>820</v>
      </c>
      <c r="F20" s="5">
        <v>5019</v>
      </c>
      <c r="G20" s="5">
        <v>193</v>
      </c>
      <c r="H20" s="5">
        <v>4930</v>
      </c>
      <c r="I20" s="5"/>
      <c r="J20" s="5">
        <v>77</v>
      </c>
      <c r="K20" s="5"/>
      <c r="L20" s="5">
        <v>1041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211</v>
      </c>
    </row>
    <row r="21" spans="1:30" x14ac:dyDescent="0.25">
      <c r="A21" s="4" t="s">
        <v>81</v>
      </c>
      <c r="B21" s="4">
        <f t="shared" si="1"/>
        <v>28</v>
      </c>
      <c r="C21" s="5">
        <v>5</v>
      </c>
      <c r="D21" s="6">
        <f t="shared" si="0"/>
        <v>33</v>
      </c>
      <c r="E21" s="5">
        <v>28</v>
      </c>
      <c r="F21" s="5"/>
      <c r="G21" s="5"/>
      <c r="H21" s="5"/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4" x14ac:dyDescent="0.25">
      <c r="A22" s="4" t="s">
        <v>139</v>
      </c>
      <c r="B22" s="4">
        <f t="shared" si="1"/>
        <v>28</v>
      </c>
      <c r="C22" s="5">
        <v>33</v>
      </c>
      <c r="D22" s="6">
        <f t="shared" si="0"/>
        <v>61</v>
      </c>
      <c r="E22" s="5"/>
      <c r="F22" s="5"/>
      <c r="G22" s="5"/>
      <c r="H22" s="5"/>
      <c r="I22" s="5">
        <v>17</v>
      </c>
      <c r="J22" s="5">
        <v>28</v>
      </c>
      <c r="K22" s="5"/>
      <c r="L22" s="5"/>
      <c r="M22" s="5"/>
      <c r="N22" s="5"/>
      <c r="O22" s="5">
        <v>11</v>
      </c>
      <c r="P22" s="5">
        <v>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>
        <v>1</v>
      </c>
    </row>
    <row r="23" spans="1:30" ht="24" x14ac:dyDescent="0.25">
      <c r="A23" s="4" t="s">
        <v>73</v>
      </c>
      <c r="B23" s="4">
        <f t="shared" si="1"/>
        <v>0</v>
      </c>
      <c r="C23" s="5">
        <v>11</v>
      </c>
      <c r="D23" s="6">
        <f t="shared" si="0"/>
        <v>11</v>
      </c>
      <c r="E23" s="5"/>
      <c r="F23" s="5"/>
      <c r="G23" s="5"/>
      <c r="H23" s="5"/>
      <c r="I23" s="5"/>
      <c r="J23" s="5"/>
      <c r="K23" s="5"/>
      <c r="L23" s="5"/>
      <c r="M23" s="5"/>
      <c r="N23" s="5">
        <v>5</v>
      </c>
      <c r="O23" s="5"/>
      <c r="P23" s="5">
        <v>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4" x14ac:dyDescent="0.25">
      <c r="A24" s="4" t="s">
        <v>125</v>
      </c>
      <c r="B24" s="4">
        <f t="shared" si="1"/>
        <v>34</v>
      </c>
      <c r="C24" s="5">
        <f>SUM(F24+H24+J24+L24+N24+P24+R24+T24+V24+X24+Z24+AB24+AD24)</f>
        <v>0</v>
      </c>
      <c r="D24" s="6">
        <f t="shared" si="0"/>
        <v>34</v>
      </c>
      <c r="E24" s="5"/>
      <c r="F24" s="5"/>
      <c r="G24" s="5"/>
      <c r="H24" s="5"/>
      <c r="I24" s="5">
        <v>4</v>
      </c>
      <c r="J24" s="5"/>
      <c r="K24" s="5"/>
      <c r="L24" s="5"/>
      <c r="M24" s="5"/>
      <c r="N24" s="5"/>
      <c r="O24" s="5">
        <v>21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9</v>
      </c>
      <c r="AD24" s="5"/>
    </row>
    <row r="25" spans="1:30" x14ac:dyDescent="0.25">
      <c r="A25" s="4" t="s">
        <v>56</v>
      </c>
      <c r="B25" s="4">
        <f t="shared" si="1"/>
        <v>0</v>
      </c>
      <c r="C25" s="5">
        <v>175</v>
      </c>
      <c r="D25" s="6">
        <f t="shared" si="0"/>
        <v>175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5</v>
      </c>
      <c r="Q25" s="5"/>
      <c r="R25" s="5"/>
      <c r="S25" s="5"/>
      <c r="T25" s="5">
        <v>3</v>
      </c>
      <c r="U25" s="5"/>
      <c r="V25" s="5"/>
      <c r="W25" s="5"/>
      <c r="X25" s="5"/>
      <c r="Y25" s="5"/>
      <c r="Z25" s="5">
        <v>7</v>
      </c>
      <c r="AA25" s="5"/>
      <c r="AB25" s="5"/>
      <c r="AC25" s="5"/>
      <c r="AD25" s="5">
        <v>140</v>
      </c>
    </row>
    <row r="26" spans="1:30" x14ac:dyDescent="0.25">
      <c r="A26" s="4" t="s">
        <v>82</v>
      </c>
      <c r="B26" s="4">
        <f t="shared" si="1"/>
        <v>5</v>
      </c>
      <c r="C26" s="5">
        <v>20</v>
      </c>
      <c r="D26" s="6">
        <f t="shared" si="0"/>
        <v>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5</v>
      </c>
      <c r="P26" s="5">
        <v>20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4" t="s">
        <v>71</v>
      </c>
      <c r="B27" s="4">
        <f t="shared" si="1"/>
        <v>0</v>
      </c>
      <c r="C27" s="5">
        <v>149</v>
      </c>
      <c r="D27" s="6">
        <f t="shared" si="0"/>
        <v>149</v>
      </c>
      <c r="E27" s="5"/>
      <c r="F27" s="5"/>
      <c r="G27" s="5"/>
      <c r="H27" s="5">
        <v>18</v>
      </c>
      <c r="I27" s="5"/>
      <c r="J27" s="5"/>
      <c r="K27" s="5"/>
      <c r="L27" s="5">
        <v>15</v>
      </c>
      <c r="M27" s="5"/>
      <c r="N27" s="5">
        <v>44</v>
      </c>
      <c r="O27" s="5"/>
      <c r="P27" s="5">
        <v>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69</v>
      </c>
    </row>
    <row r="28" spans="1:30" ht="24" x14ac:dyDescent="0.25">
      <c r="A28" s="4" t="s">
        <v>126</v>
      </c>
      <c r="B28" s="4">
        <f t="shared" si="1"/>
        <v>11</v>
      </c>
      <c r="C28" s="5">
        <f>SUM(F28+H28+J28+L28+N28+P28+R28+T28+V28+X28+Z28+AB28+AD28)</f>
        <v>0</v>
      </c>
      <c r="D28" s="6">
        <f t="shared" si="0"/>
        <v>11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36" x14ac:dyDescent="0.25">
      <c r="A29" s="4" t="s">
        <v>127</v>
      </c>
      <c r="B29" s="4">
        <f t="shared" si="1"/>
        <v>21</v>
      </c>
      <c r="C29" s="5">
        <f>SUM(F29+H29+J29+L29+N29+P29+R29+T29+V29+X29+Z29+AB29+AD29)</f>
        <v>0</v>
      </c>
      <c r="D29" s="6">
        <f t="shared" si="0"/>
        <v>21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21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4" x14ac:dyDescent="0.25">
      <c r="A30" s="4" t="s">
        <v>128</v>
      </c>
      <c r="B30" s="4">
        <f t="shared" si="1"/>
        <v>10</v>
      </c>
      <c r="C30" s="5">
        <f>SUM(F30+H30+J30+L30+N30+P30+R30+T30+V30+X30+Z30+AB30+AD30)</f>
        <v>0</v>
      </c>
      <c r="D30" s="6">
        <f t="shared" si="0"/>
        <v>10</v>
      </c>
      <c r="E30" s="5"/>
      <c r="F30" s="5"/>
      <c r="G30" s="5"/>
      <c r="H30" s="5"/>
      <c r="I30" s="5"/>
      <c r="J30" s="5"/>
      <c r="K30" s="5">
        <v>5</v>
      </c>
      <c r="L30" s="5"/>
      <c r="M30" s="5">
        <v>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4" t="s">
        <v>68</v>
      </c>
      <c r="B31" s="4">
        <f t="shared" si="1"/>
        <v>0</v>
      </c>
      <c r="C31" s="5">
        <v>3255</v>
      </c>
      <c r="D31" s="6">
        <f t="shared" si="0"/>
        <v>3255</v>
      </c>
      <c r="E31" s="5"/>
      <c r="F31" s="5">
        <v>965</v>
      </c>
      <c r="G31" s="5"/>
      <c r="H31" s="5">
        <v>380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4" t="s">
        <v>92</v>
      </c>
      <c r="B32" s="4">
        <f t="shared" si="1"/>
        <v>0</v>
      </c>
      <c r="C32" s="5">
        <v>5</v>
      </c>
      <c r="D32" s="6">
        <f t="shared" si="0"/>
        <v>5</v>
      </c>
      <c r="E32" s="5"/>
      <c r="F32" s="5"/>
      <c r="G32" s="5"/>
      <c r="H32" s="5"/>
      <c r="I32" s="5"/>
      <c r="J32" s="5"/>
      <c r="K32" s="5"/>
      <c r="L32" s="5"/>
      <c r="M32" s="5"/>
      <c r="N32" s="5">
        <v>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4" t="s">
        <v>86</v>
      </c>
      <c r="B33" s="4">
        <f t="shared" si="1"/>
        <v>255</v>
      </c>
      <c r="C33" s="5">
        <v>2212</v>
      </c>
      <c r="D33" s="6">
        <f t="shared" si="0"/>
        <v>2467</v>
      </c>
      <c r="E33" s="5">
        <v>179</v>
      </c>
      <c r="F33" s="5">
        <v>511</v>
      </c>
      <c r="G33" s="5">
        <v>46</v>
      </c>
      <c r="H33" s="5">
        <v>182</v>
      </c>
      <c r="I33" s="5"/>
      <c r="J33" s="5">
        <v>17</v>
      </c>
      <c r="K33" s="5">
        <v>30</v>
      </c>
      <c r="L33" s="5">
        <v>98</v>
      </c>
      <c r="M33" s="5"/>
      <c r="N33" s="5">
        <v>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10</v>
      </c>
    </row>
    <row r="34" spans="1:30" x14ac:dyDescent="0.25">
      <c r="A34" s="4" t="s">
        <v>59</v>
      </c>
      <c r="B34" s="4">
        <f t="shared" si="1"/>
        <v>18</v>
      </c>
      <c r="C34" s="5">
        <v>232</v>
      </c>
      <c r="D34" s="6">
        <f t="shared" ref="D34:D65" si="2">SUM(C34+B34)</f>
        <v>250</v>
      </c>
      <c r="E34" s="5"/>
      <c r="F34" s="5">
        <v>7</v>
      </c>
      <c r="G34" s="5"/>
      <c r="H34" s="5">
        <v>29</v>
      </c>
      <c r="I34" s="5"/>
      <c r="J34" s="5">
        <v>25</v>
      </c>
      <c r="K34" s="5"/>
      <c r="L34" s="5"/>
      <c r="M34" s="5"/>
      <c r="N34" s="5"/>
      <c r="O34" s="5">
        <v>18</v>
      </c>
      <c r="P34" s="5">
        <v>54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3</v>
      </c>
    </row>
    <row r="35" spans="1:30" x14ac:dyDescent="0.25">
      <c r="A35" s="4" t="s">
        <v>84</v>
      </c>
      <c r="B35" s="4">
        <f t="shared" ref="B35:B70" si="3">SUM(E35+G35+I35+K35+M35+O35+Q35+S35+U35+W35+Y35+AA35+AC35)</f>
        <v>0</v>
      </c>
      <c r="C35" s="5">
        <v>3046</v>
      </c>
      <c r="D35" s="6">
        <f t="shared" si="2"/>
        <v>3046</v>
      </c>
      <c r="E35" s="5"/>
      <c r="F35" s="5">
        <v>789</v>
      </c>
      <c r="G35" s="5"/>
      <c r="H35" s="5">
        <v>357</v>
      </c>
      <c r="I35" s="5"/>
      <c r="J35" s="5">
        <v>41</v>
      </c>
      <c r="K35" s="5"/>
      <c r="L35" s="5"/>
      <c r="M35" s="5"/>
      <c r="N35" s="5">
        <v>64</v>
      </c>
      <c r="O35" s="5"/>
      <c r="P35" s="5">
        <v>149</v>
      </c>
      <c r="Q35" s="5"/>
      <c r="R35" s="5"/>
      <c r="S35" s="5"/>
      <c r="T35" s="5"/>
      <c r="U35" s="5"/>
      <c r="V35" s="5">
        <v>84</v>
      </c>
      <c r="W35" s="5"/>
      <c r="X35" s="5"/>
      <c r="Y35" s="5"/>
      <c r="Z35" s="5">
        <v>201</v>
      </c>
      <c r="AA35" s="5"/>
      <c r="AB35" s="5">
        <v>46</v>
      </c>
      <c r="AC35" s="5"/>
      <c r="AD35" s="5">
        <v>1315</v>
      </c>
    </row>
    <row r="36" spans="1:30" x14ac:dyDescent="0.25">
      <c r="A36" s="4" t="s">
        <v>62</v>
      </c>
      <c r="B36" s="4">
        <f t="shared" si="3"/>
        <v>91</v>
      </c>
      <c r="C36" s="5">
        <v>1667</v>
      </c>
      <c r="D36" s="6">
        <f t="shared" si="2"/>
        <v>1758</v>
      </c>
      <c r="E36" s="5"/>
      <c r="F36" s="5"/>
      <c r="G36" s="5"/>
      <c r="H36" s="5"/>
      <c r="I36" s="5"/>
      <c r="J36" s="5">
        <v>76</v>
      </c>
      <c r="K36" s="5"/>
      <c r="L36" s="5"/>
      <c r="M36" s="5">
        <v>82</v>
      </c>
      <c r="N36" s="5">
        <v>909</v>
      </c>
      <c r="O36" s="5"/>
      <c r="P36" s="5"/>
      <c r="Q36" s="5">
        <v>9</v>
      </c>
      <c r="R36" s="5">
        <v>340</v>
      </c>
      <c r="S36" s="5"/>
      <c r="T36" s="5"/>
      <c r="U36" s="5"/>
      <c r="V36" s="5"/>
      <c r="W36" s="5"/>
      <c r="X36" s="5"/>
      <c r="Y36" s="5"/>
      <c r="Z36" s="5">
        <v>72</v>
      </c>
      <c r="AA36" s="5"/>
      <c r="AB36" s="5"/>
      <c r="AC36" s="5"/>
      <c r="AD36" s="5">
        <v>62</v>
      </c>
    </row>
    <row r="37" spans="1:30" x14ac:dyDescent="0.25">
      <c r="A37" s="4" t="s">
        <v>48</v>
      </c>
      <c r="B37" s="4">
        <f t="shared" si="3"/>
        <v>347</v>
      </c>
      <c r="C37" s="5">
        <v>14493</v>
      </c>
      <c r="D37" s="6">
        <f t="shared" si="2"/>
        <v>14840</v>
      </c>
      <c r="E37" s="5"/>
      <c r="F37" s="5">
        <v>6681</v>
      </c>
      <c r="G37" s="5">
        <v>114</v>
      </c>
      <c r="H37" s="5">
        <v>3009</v>
      </c>
      <c r="I37" s="5">
        <v>180</v>
      </c>
      <c r="J37" s="5">
        <v>525</v>
      </c>
      <c r="K37" s="5"/>
      <c r="L37" s="5">
        <v>9</v>
      </c>
      <c r="M37" s="5"/>
      <c r="N37" s="5"/>
      <c r="O37" s="5">
        <v>53</v>
      </c>
      <c r="P37" s="5">
        <v>75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4" t="s">
        <v>72</v>
      </c>
      <c r="B38" s="4">
        <f t="shared" si="3"/>
        <v>3</v>
      </c>
      <c r="C38" s="5">
        <v>115</v>
      </c>
      <c r="D38" s="6">
        <f t="shared" si="2"/>
        <v>118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58</v>
      </c>
      <c r="W38" s="5"/>
      <c r="X38" s="5"/>
      <c r="Y38" s="5"/>
      <c r="Z38" s="5"/>
      <c r="AA38" s="5"/>
      <c r="AB38" s="5"/>
      <c r="AC38" s="5">
        <v>3</v>
      </c>
      <c r="AD38" s="5">
        <v>57</v>
      </c>
    </row>
    <row r="39" spans="1:30" x14ac:dyDescent="0.25">
      <c r="A39" s="4" t="s">
        <v>67</v>
      </c>
      <c r="B39" s="4">
        <f t="shared" si="3"/>
        <v>96</v>
      </c>
      <c r="C39" s="5">
        <v>33</v>
      </c>
      <c r="D39" s="6">
        <f t="shared" si="2"/>
        <v>129</v>
      </c>
      <c r="E39" s="5">
        <v>83</v>
      </c>
      <c r="F39" s="5">
        <v>33</v>
      </c>
      <c r="G39" s="5"/>
      <c r="H39" s="5"/>
      <c r="I39" s="5">
        <v>6</v>
      </c>
      <c r="J39" s="5"/>
      <c r="K39" s="5">
        <v>2</v>
      </c>
      <c r="L39" s="5"/>
      <c r="M39" s="5"/>
      <c r="N39" s="5"/>
      <c r="O39" s="5">
        <v>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4" t="s">
        <v>129</v>
      </c>
      <c r="B40" s="4">
        <f t="shared" si="3"/>
        <v>4</v>
      </c>
      <c r="C40" s="5">
        <f>SUM(F40+H40+J40+L40+N40+P40+R40+T40+V40+X40+Z40+AB40+AD40)</f>
        <v>0</v>
      </c>
      <c r="D40" s="6">
        <f t="shared" si="2"/>
        <v>4</v>
      </c>
      <c r="E40" s="5"/>
      <c r="F40" s="5"/>
      <c r="G40" s="5">
        <v>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4" t="s">
        <v>130</v>
      </c>
      <c r="B41" s="4">
        <f t="shared" si="3"/>
        <v>111</v>
      </c>
      <c r="C41" s="5">
        <f>SUM(F41+H41+J41+L41+N41+P41+R41+T41+V41+X41+Z41+AB41+AD41)</f>
        <v>0</v>
      </c>
      <c r="D41" s="6">
        <f t="shared" si="2"/>
        <v>111</v>
      </c>
      <c r="E41" s="5">
        <v>41</v>
      </c>
      <c r="F41" s="5"/>
      <c r="G41" s="5">
        <v>56</v>
      </c>
      <c r="H41" s="5"/>
      <c r="I41" s="5"/>
      <c r="J41" s="5"/>
      <c r="K41" s="5"/>
      <c r="L41" s="5"/>
      <c r="M41" s="5">
        <v>14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4" x14ac:dyDescent="0.25">
      <c r="A42" s="4" t="s">
        <v>65</v>
      </c>
      <c r="B42" s="4">
        <f t="shared" si="3"/>
        <v>0</v>
      </c>
      <c r="C42" s="5">
        <v>42</v>
      </c>
      <c r="D42" s="6">
        <f t="shared" si="2"/>
        <v>42</v>
      </c>
      <c r="E42" s="5"/>
      <c r="F42" s="5">
        <v>42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24" x14ac:dyDescent="0.25">
      <c r="A43" s="4" t="s">
        <v>43</v>
      </c>
      <c r="B43" s="4">
        <f t="shared" si="3"/>
        <v>936</v>
      </c>
      <c r="C43" s="5">
        <v>2468</v>
      </c>
      <c r="D43" s="6">
        <f t="shared" si="2"/>
        <v>3404</v>
      </c>
      <c r="E43" s="5">
        <v>444</v>
      </c>
      <c r="F43" s="5">
        <v>951</v>
      </c>
      <c r="G43" s="5">
        <v>448</v>
      </c>
      <c r="H43" s="5">
        <v>897</v>
      </c>
      <c r="I43" s="5">
        <v>41</v>
      </c>
      <c r="J43" s="5">
        <v>118</v>
      </c>
      <c r="K43" s="5"/>
      <c r="L43" s="5"/>
      <c r="M43" s="5"/>
      <c r="N43" s="5"/>
      <c r="O43" s="5"/>
      <c r="P43" s="5">
        <v>49</v>
      </c>
      <c r="Q43" s="5"/>
      <c r="R43" s="5"/>
      <c r="S43" s="5"/>
      <c r="T43" s="5"/>
      <c r="U43" s="5"/>
      <c r="V43" s="5"/>
      <c r="W43" s="5">
        <v>3</v>
      </c>
      <c r="X43" s="5">
        <v>2</v>
      </c>
      <c r="Y43" s="5"/>
      <c r="Z43" s="5"/>
      <c r="AA43" s="5"/>
      <c r="AB43" s="5"/>
      <c r="AC43" s="5"/>
      <c r="AD43" s="5"/>
    </row>
    <row r="44" spans="1:30" x14ac:dyDescent="0.25">
      <c r="A44" s="4" t="s">
        <v>50</v>
      </c>
      <c r="B44" s="4">
        <f t="shared" si="3"/>
        <v>728</v>
      </c>
      <c r="C44" s="5">
        <v>9862</v>
      </c>
      <c r="D44" s="6">
        <f t="shared" si="2"/>
        <v>10590</v>
      </c>
      <c r="E44" s="5">
        <v>537</v>
      </c>
      <c r="F44" s="5">
        <v>3214</v>
      </c>
      <c r="G44" s="5">
        <v>31</v>
      </c>
      <c r="H44" s="5">
        <v>1309</v>
      </c>
      <c r="I44" s="5">
        <v>160</v>
      </c>
      <c r="J44" s="5">
        <v>351</v>
      </c>
      <c r="K44" s="5"/>
      <c r="L44" s="5"/>
      <c r="M44" s="5"/>
      <c r="N44" s="5"/>
      <c r="O44" s="5"/>
      <c r="P44" s="5">
        <v>9</v>
      </c>
      <c r="Q44" s="5"/>
      <c r="R44" s="5">
        <v>3</v>
      </c>
      <c r="S44" s="5"/>
      <c r="T44" s="5"/>
      <c r="U44" s="5"/>
      <c r="V44" s="5">
        <v>14</v>
      </c>
      <c r="W44" s="5"/>
      <c r="X44" s="5"/>
      <c r="Y44" s="5"/>
      <c r="Z44" s="5"/>
      <c r="AA44" s="5"/>
      <c r="AB44" s="5">
        <v>71</v>
      </c>
      <c r="AC44" s="5"/>
      <c r="AD44" s="5">
        <v>288</v>
      </c>
    </row>
    <row r="45" spans="1:30" ht="24" x14ac:dyDescent="0.25">
      <c r="A45" s="4" t="s">
        <v>88</v>
      </c>
      <c r="B45" s="4">
        <f t="shared" si="3"/>
        <v>36</v>
      </c>
      <c r="C45" s="5">
        <v>407</v>
      </c>
      <c r="D45" s="6">
        <f t="shared" si="2"/>
        <v>443</v>
      </c>
      <c r="E45" s="5"/>
      <c r="F45" s="5">
        <v>34</v>
      </c>
      <c r="G45" s="5">
        <v>14</v>
      </c>
      <c r="H45" s="5"/>
      <c r="I45" s="5">
        <v>6</v>
      </c>
      <c r="J45" s="5">
        <v>30</v>
      </c>
      <c r="K45" s="5">
        <v>6</v>
      </c>
      <c r="L45" s="5">
        <v>74</v>
      </c>
      <c r="M45" s="5">
        <v>10</v>
      </c>
      <c r="N45" s="5">
        <v>26</v>
      </c>
      <c r="O45" s="5"/>
      <c r="P45" s="5">
        <v>149</v>
      </c>
      <c r="Q45" s="5"/>
      <c r="R45" s="5">
        <v>54</v>
      </c>
      <c r="S45" s="5"/>
      <c r="T45" s="5"/>
      <c r="U45" s="5"/>
      <c r="V45" s="5">
        <v>24</v>
      </c>
      <c r="W45" s="5"/>
      <c r="X45" s="5"/>
      <c r="Y45" s="5"/>
      <c r="Z45" s="5"/>
      <c r="AA45" s="5"/>
      <c r="AB45" s="5">
        <v>6</v>
      </c>
      <c r="AC45" s="5"/>
      <c r="AD45" s="5">
        <v>33</v>
      </c>
    </row>
    <row r="46" spans="1:30" x14ac:dyDescent="0.25">
      <c r="A46" s="4" t="s">
        <v>60</v>
      </c>
      <c r="B46" s="4">
        <f t="shared" si="3"/>
        <v>203</v>
      </c>
      <c r="C46" s="5">
        <v>5396</v>
      </c>
      <c r="D46" s="6">
        <f t="shared" si="2"/>
        <v>5599</v>
      </c>
      <c r="E46" s="5">
        <v>138</v>
      </c>
      <c r="F46" s="5">
        <v>2147</v>
      </c>
      <c r="G46" s="5">
        <v>65</v>
      </c>
      <c r="H46" s="5">
        <v>1144</v>
      </c>
      <c r="I46" s="5"/>
      <c r="J46" s="5">
        <v>26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4" t="s">
        <v>74</v>
      </c>
      <c r="B47" s="4">
        <f t="shared" si="3"/>
        <v>16</v>
      </c>
      <c r="C47" s="5">
        <v>10</v>
      </c>
      <c r="D47" s="6">
        <f t="shared" si="2"/>
        <v>26</v>
      </c>
      <c r="E47" s="5"/>
      <c r="F47" s="5"/>
      <c r="G47" s="5"/>
      <c r="H47" s="5"/>
      <c r="I47" s="5"/>
      <c r="J47" s="5"/>
      <c r="K47" s="5"/>
      <c r="L47" s="5"/>
      <c r="M47" s="5">
        <v>16</v>
      </c>
      <c r="N47" s="5">
        <v>10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4" t="s">
        <v>77</v>
      </c>
      <c r="B48" s="4">
        <f t="shared" si="3"/>
        <v>27</v>
      </c>
      <c r="C48" s="5">
        <v>7</v>
      </c>
      <c r="D48" s="6">
        <f t="shared" si="2"/>
        <v>34</v>
      </c>
      <c r="E48" s="5"/>
      <c r="F48" s="5"/>
      <c r="G48" s="5"/>
      <c r="H48" s="5"/>
      <c r="I48" s="5"/>
      <c r="J48" s="5"/>
      <c r="K48" s="5"/>
      <c r="L48" s="5"/>
      <c r="M48" s="5">
        <v>6</v>
      </c>
      <c r="N48" s="5"/>
      <c r="O48" s="5"/>
      <c r="P48" s="5"/>
      <c r="Q48" s="5"/>
      <c r="R48" s="5"/>
      <c r="S48" s="5"/>
      <c r="T48" s="5"/>
      <c r="U48" s="5"/>
      <c r="V48" s="5">
        <v>7</v>
      </c>
      <c r="W48" s="5"/>
      <c r="X48" s="5"/>
      <c r="Y48" s="5"/>
      <c r="Z48" s="5"/>
      <c r="AA48" s="5">
        <v>12</v>
      </c>
      <c r="AB48" s="5"/>
      <c r="AC48" s="5">
        <v>9</v>
      </c>
      <c r="AD48" s="5"/>
    </row>
    <row r="49" spans="1:30" x14ac:dyDescent="0.25">
      <c r="A49" s="4" t="s">
        <v>87</v>
      </c>
      <c r="B49" s="4">
        <f t="shared" si="3"/>
        <v>0</v>
      </c>
      <c r="C49" s="5">
        <v>573</v>
      </c>
      <c r="D49" s="6">
        <f t="shared" si="2"/>
        <v>573</v>
      </c>
      <c r="E49" s="5"/>
      <c r="F49" s="5">
        <v>107</v>
      </c>
      <c r="G49" s="5"/>
      <c r="H49" s="5">
        <v>83</v>
      </c>
      <c r="I49" s="5"/>
      <c r="J49" s="5">
        <v>37</v>
      </c>
      <c r="K49" s="5"/>
      <c r="L49" s="5"/>
      <c r="M49" s="5"/>
      <c r="N49" s="5">
        <v>27</v>
      </c>
      <c r="O49" s="5"/>
      <c r="P49" s="5"/>
      <c r="Q49" s="5"/>
      <c r="R49" s="5"/>
      <c r="S49" s="5"/>
      <c r="T49" s="5"/>
      <c r="U49" s="5"/>
      <c r="V49" s="5">
        <v>14</v>
      </c>
      <c r="W49" s="5"/>
      <c r="X49" s="5"/>
      <c r="Y49" s="5"/>
      <c r="Z49" s="5">
        <v>4</v>
      </c>
      <c r="AA49" s="5"/>
      <c r="AB49" s="5"/>
      <c r="AC49" s="5"/>
      <c r="AD49" s="5">
        <v>74</v>
      </c>
    </row>
    <row r="50" spans="1:30" x14ac:dyDescent="0.25">
      <c r="A50" s="4" t="s">
        <v>91</v>
      </c>
      <c r="B50" s="4">
        <f t="shared" si="3"/>
        <v>7</v>
      </c>
      <c r="C50" s="5">
        <v>59</v>
      </c>
      <c r="D50" s="6">
        <f t="shared" si="2"/>
        <v>66</v>
      </c>
      <c r="E50" s="5"/>
      <c r="F50" s="5">
        <v>34</v>
      </c>
      <c r="G50" s="5"/>
      <c r="H50" s="5">
        <v>15</v>
      </c>
      <c r="I50" s="5"/>
      <c r="J50" s="5"/>
      <c r="K50" s="5"/>
      <c r="L50" s="5">
        <v>10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7</v>
      </c>
      <c r="AD50" s="5"/>
    </row>
    <row r="51" spans="1:30" x14ac:dyDescent="0.25">
      <c r="A51" s="4" t="s">
        <v>78</v>
      </c>
      <c r="B51" s="4">
        <f t="shared" si="3"/>
        <v>0</v>
      </c>
      <c r="C51" s="5">
        <v>7</v>
      </c>
      <c r="D51" s="6">
        <f t="shared" si="2"/>
        <v>7</v>
      </c>
      <c r="E51" s="5"/>
      <c r="F51" s="5"/>
      <c r="G51" s="5"/>
      <c r="H51" s="5"/>
      <c r="I51" s="5"/>
      <c r="J51" s="5"/>
      <c r="K51" s="5"/>
      <c r="L51" s="5"/>
      <c r="M51" s="5"/>
      <c r="N51" s="5">
        <v>7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4" t="s">
        <v>83</v>
      </c>
      <c r="B52" s="4">
        <f t="shared" si="3"/>
        <v>0</v>
      </c>
      <c r="C52" s="5">
        <v>5399</v>
      </c>
      <c r="D52" s="6">
        <f t="shared" si="2"/>
        <v>5399</v>
      </c>
      <c r="E52" s="5"/>
      <c r="F52" s="5">
        <v>599</v>
      </c>
      <c r="G52" s="5"/>
      <c r="H52" s="5">
        <v>386</v>
      </c>
      <c r="I52" s="5"/>
      <c r="J52" s="5">
        <v>119</v>
      </c>
      <c r="K52" s="5"/>
      <c r="L52" s="5">
        <v>241</v>
      </c>
      <c r="M52" s="5"/>
      <c r="N52" s="5">
        <v>31</v>
      </c>
      <c r="O52" s="5"/>
      <c r="P52" s="5">
        <v>311</v>
      </c>
      <c r="Q52" s="5"/>
      <c r="R52" s="5">
        <v>43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>
        <v>21</v>
      </c>
    </row>
    <row r="53" spans="1:30" ht="36" x14ac:dyDescent="0.25">
      <c r="A53" s="4" t="s">
        <v>131</v>
      </c>
      <c r="B53" s="4">
        <f t="shared" si="3"/>
        <v>3</v>
      </c>
      <c r="C53" s="5">
        <f>SUM(F53+H53+J53+L53+N53+P53+R53+T53+V53+X53+Z53+AB53+AD53)</f>
        <v>0</v>
      </c>
      <c r="D53" s="6">
        <f t="shared" si="2"/>
        <v>3</v>
      </c>
      <c r="E53" s="5"/>
      <c r="F53" s="5"/>
      <c r="G53" s="5"/>
      <c r="H53" s="5"/>
      <c r="I53" s="5"/>
      <c r="J53" s="5"/>
      <c r="K53" s="5"/>
      <c r="L53" s="5"/>
      <c r="M53" s="5">
        <v>3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4" t="s">
        <v>75</v>
      </c>
      <c r="B54" s="4">
        <f t="shared" si="3"/>
        <v>0</v>
      </c>
      <c r="C54" s="5">
        <v>8432</v>
      </c>
      <c r="D54" s="6">
        <f t="shared" si="2"/>
        <v>8432</v>
      </c>
      <c r="E54" s="5"/>
      <c r="F54" s="5">
        <v>2828</v>
      </c>
      <c r="G54" s="5"/>
      <c r="H54" s="5">
        <v>2923</v>
      </c>
      <c r="I54" s="5"/>
      <c r="J54" s="5">
        <v>14</v>
      </c>
      <c r="K54" s="5"/>
      <c r="L54" s="5">
        <v>136</v>
      </c>
      <c r="M54" s="5"/>
      <c r="N54" s="5"/>
      <c r="O54" s="5"/>
      <c r="P54" s="5">
        <v>22</v>
      </c>
      <c r="Q54" s="5"/>
      <c r="R54" s="5"/>
      <c r="S54" s="5"/>
      <c r="T54" s="5"/>
      <c r="U54" s="5"/>
      <c r="V54" s="5"/>
      <c r="W54" s="5"/>
      <c r="X54" s="5"/>
      <c r="Y54" s="5"/>
      <c r="Z54" s="5">
        <v>209</v>
      </c>
      <c r="AA54" s="5"/>
      <c r="AB54" s="5">
        <v>21</v>
      </c>
      <c r="AC54" s="5"/>
      <c r="AD54" s="5">
        <v>253</v>
      </c>
    </row>
    <row r="55" spans="1:30" x14ac:dyDescent="0.25">
      <c r="A55" s="4" t="s">
        <v>132</v>
      </c>
      <c r="B55" s="4">
        <f t="shared" si="3"/>
        <v>201</v>
      </c>
      <c r="C55" s="5">
        <f>SUM(F55+H55+J55+L55+N55+P55+R55+T55+V55+X55+Z55+AB55+AD55)</f>
        <v>0</v>
      </c>
      <c r="D55" s="6">
        <f t="shared" si="2"/>
        <v>201</v>
      </c>
      <c r="E55" s="5">
        <v>201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4" t="s">
        <v>80</v>
      </c>
      <c r="B56" s="4">
        <f t="shared" si="3"/>
        <v>2</v>
      </c>
      <c r="C56" s="5">
        <v>6</v>
      </c>
      <c r="D56" s="6">
        <f t="shared" si="2"/>
        <v>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2</v>
      </c>
      <c r="AD56" s="5">
        <v>6</v>
      </c>
    </row>
    <row r="57" spans="1:30" x14ac:dyDescent="0.25">
      <c r="A57" s="4" t="s">
        <v>133</v>
      </c>
      <c r="B57" s="4">
        <f t="shared" si="3"/>
        <v>395</v>
      </c>
      <c r="C57" s="5">
        <f>SUM(F57+H57+J57+L57+N57+P57+R57+T57+V57+X57+Z57+AB57+AD57)</f>
        <v>0</v>
      </c>
      <c r="D57" s="6">
        <f t="shared" si="2"/>
        <v>395</v>
      </c>
      <c r="E57" s="5">
        <v>77</v>
      </c>
      <c r="F57" s="5"/>
      <c r="G57" s="5">
        <v>172</v>
      </c>
      <c r="H57" s="5"/>
      <c r="I57" s="5">
        <v>53</v>
      </c>
      <c r="J57" s="5"/>
      <c r="K57" s="5"/>
      <c r="L57" s="5"/>
      <c r="M57" s="5">
        <v>54</v>
      </c>
      <c r="N57" s="5"/>
      <c r="O57" s="5">
        <v>38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1</v>
      </c>
      <c r="AD57" s="5"/>
    </row>
    <row r="58" spans="1:30" x14ac:dyDescent="0.25">
      <c r="A58" s="4" t="s">
        <v>85</v>
      </c>
      <c r="B58" s="4">
        <f t="shared" si="3"/>
        <v>646</v>
      </c>
      <c r="C58" s="5">
        <v>2241</v>
      </c>
      <c r="D58" s="6">
        <f t="shared" si="2"/>
        <v>2887</v>
      </c>
      <c r="E58" s="5">
        <v>646</v>
      </c>
      <c r="F58" s="5">
        <v>685</v>
      </c>
      <c r="G58" s="5"/>
      <c r="H58" s="5">
        <v>392</v>
      </c>
      <c r="I58" s="5"/>
      <c r="J58" s="5">
        <v>146</v>
      </c>
      <c r="K58" s="5"/>
      <c r="L58" s="5">
        <v>52</v>
      </c>
      <c r="M58" s="5"/>
      <c r="N58" s="5">
        <v>45</v>
      </c>
      <c r="O58" s="5"/>
      <c r="P58" s="5">
        <v>100</v>
      </c>
      <c r="Q58" s="5"/>
      <c r="R58" s="5"/>
      <c r="S58" s="5"/>
      <c r="T58" s="5"/>
      <c r="U58" s="5"/>
      <c r="V58" s="5"/>
      <c r="W58" s="5"/>
      <c r="X58" s="5"/>
      <c r="Y58" s="5"/>
      <c r="Z58" s="5">
        <v>1</v>
      </c>
      <c r="AA58" s="5"/>
      <c r="AB58" s="5"/>
      <c r="AC58" s="5"/>
      <c r="AD58" s="5">
        <v>2</v>
      </c>
    </row>
    <row r="59" spans="1:30" x14ac:dyDescent="0.25">
      <c r="A59" s="4" t="s">
        <v>58</v>
      </c>
      <c r="B59" s="4">
        <f t="shared" si="3"/>
        <v>8</v>
      </c>
      <c r="C59" s="5">
        <v>129</v>
      </c>
      <c r="D59" s="6">
        <f t="shared" si="2"/>
        <v>137</v>
      </c>
      <c r="E59" s="5"/>
      <c r="F59" s="5">
        <v>46</v>
      </c>
      <c r="G59" s="5"/>
      <c r="H59" s="5">
        <v>43</v>
      </c>
      <c r="I59" s="5"/>
      <c r="J59" s="5"/>
      <c r="K59" s="5"/>
      <c r="L59" s="5"/>
      <c r="M59" s="5"/>
      <c r="N59" s="5"/>
      <c r="O59" s="5">
        <v>8</v>
      </c>
      <c r="P59" s="5">
        <v>40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4" t="s">
        <v>135</v>
      </c>
      <c r="B60" s="4">
        <f t="shared" si="3"/>
        <v>221</v>
      </c>
      <c r="C60" s="5">
        <f>SUM(F60+H60+J60+L60+N60+P60+R60+T60+V60+X60+Z60+AB60+AD60)</f>
        <v>0</v>
      </c>
      <c r="D60" s="6">
        <f t="shared" si="2"/>
        <v>221</v>
      </c>
      <c r="E60" s="5">
        <v>124</v>
      </c>
      <c r="F60" s="5"/>
      <c r="G60" s="5">
        <v>50</v>
      </c>
      <c r="H60" s="5"/>
      <c r="I60" s="5"/>
      <c r="J60" s="5"/>
      <c r="K60" s="5"/>
      <c r="L60" s="5"/>
      <c r="M60" s="5"/>
      <c r="N60" s="5"/>
      <c r="O60" s="5">
        <v>44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v>3</v>
      </c>
      <c r="AD60" s="5"/>
    </row>
    <row r="61" spans="1:30" ht="24" x14ac:dyDescent="0.25">
      <c r="A61" s="4" t="s">
        <v>136</v>
      </c>
      <c r="B61" s="4">
        <f t="shared" si="3"/>
        <v>44</v>
      </c>
      <c r="C61" s="5">
        <f>SUM(F61+H61+J61+L61+N61+P61+R61+T61+V61+X61+Z61+AB61+AD61)</f>
        <v>0</v>
      </c>
      <c r="D61" s="6">
        <f t="shared" si="2"/>
        <v>44</v>
      </c>
      <c r="E61" s="5"/>
      <c r="F61" s="5"/>
      <c r="G61" s="5"/>
      <c r="H61" s="5"/>
      <c r="I61" s="5"/>
      <c r="J61" s="5"/>
      <c r="K61" s="5"/>
      <c r="L61" s="5"/>
      <c r="M61" s="5">
        <v>44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4" t="s">
        <v>44</v>
      </c>
      <c r="B62" s="4">
        <f t="shared" si="3"/>
        <v>643</v>
      </c>
      <c r="C62" s="5">
        <v>3460</v>
      </c>
      <c r="D62" s="6">
        <f t="shared" si="2"/>
        <v>4103</v>
      </c>
      <c r="E62" s="5">
        <v>476</v>
      </c>
      <c r="F62" s="5">
        <v>1887</v>
      </c>
      <c r="G62" s="5">
        <v>133</v>
      </c>
      <c r="H62" s="5">
        <v>319</v>
      </c>
      <c r="I62" s="5"/>
      <c r="J62" s="5"/>
      <c r="K62" s="5">
        <v>33</v>
      </c>
      <c r="L62" s="5">
        <v>164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</v>
      </c>
      <c r="AD62" s="5">
        <v>6</v>
      </c>
    </row>
    <row r="63" spans="1:30" x14ac:dyDescent="0.25">
      <c r="A63" s="4" t="s">
        <v>79</v>
      </c>
      <c r="B63" s="4">
        <f t="shared" si="3"/>
        <v>0</v>
      </c>
      <c r="C63" s="5">
        <v>7</v>
      </c>
      <c r="D63" s="6">
        <f t="shared" si="2"/>
        <v>7</v>
      </c>
      <c r="E63" s="5"/>
      <c r="F63" s="5"/>
      <c r="G63" s="5"/>
      <c r="H63" s="5">
        <v>7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A64" s="4" t="s">
        <v>49</v>
      </c>
      <c r="B64" s="4">
        <f t="shared" si="3"/>
        <v>136</v>
      </c>
      <c r="C64" s="5">
        <v>2985</v>
      </c>
      <c r="D64" s="6">
        <f t="shared" si="2"/>
        <v>3121</v>
      </c>
      <c r="E64" s="5"/>
      <c r="F64" s="5">
        <v>172</v>
      </c>
      <c r="G64" s="5">
        <v>78</v>
      </c>
      <c r="H64" s="5">
        <v>814</v>
      </c>
      <c r="I64" s="5">
        <v>55</v>
      </c>
      <c r="J64" s="5">
        <v>66</v>
      </c>
      <c r="K64" s="5"/>
      <c r="L64" s="5"/>
      <c r="M64" s="5"/>
      <c r="N64" s="5"/>
      <c r="O64" s="5"/>
      <c r="P64" s="5">
        <v>30</v>
      </c>
      <c r="Q64" s="5"/>
      <c r="R64" s="5"/>
      <c r="S64" s="5"/>
      <c r="T64" s="5"/>
      <c r="U64" s="5"/>
      <c r="V64" s="5"/>
      <c r="W64" s="5"/>
      <c r="X64" s="5"/>
      <c r="Y64" s="5">
        <v>3</v>
      </c>
      <c r="Z64" s="5">
        <v>2</v>
      </c>
      <c r="AA64" s="5"/>
      <c r="AB64" s="5"/>
      <c r="AC64" s="5"/>
      <c r="AD64" s="5">
        <v>4</v>
      </c>
    </row>
    <row r="65" spans="1:30" x14ac:dyDescent="0.25">
      <c r="A65" s="4" t="s">
        <v>137</v>
      </c>
      <c r="B65" s="4">
        <f t="shared" si="3"/>
        <v>46</v>
      </c>
      <c r="C65" s="5">
        <f>SUM(F65+H65+J65+L65+N65+P65+R65+T65+V65+X65+Z65+AB65+AD65)</f>
        <v>0</v>
      </c>
      <c r="D65" s="6">
        <f t="shared" si="2"/>
        <v>46</v>
      </c>
      <c r="E65" s="5"/>
      <c r="F65" s="5"/>
      <c r="G65" s="5"/>
      <c r="H65" s="5"/>
      <c r="I65" s="5"/>
      <c r="J65" s="5"/>
      <c r="K65" s="5"/>
      <c r="L65" s="5"/>
      <c r="M65" s="5">
        <v>46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5">
      <c r="A66" s="4" t="s">
        <v>63</v>
      </c>
      <c r="B66" s="4">
        <f t="shared" si="3"/>
        <v>0</v>
      </c>
      <c r="C66" s="5">
        <v>49</v>
      </c>
      <c r="D66" s="6">
        <f t="shared" ref="D66:D70" si="4">SUM(C66+B66)</f>
        <v>49</v>
      </c>
      <c r="E66" s="5"/>
      <c r="F66" s="5"/>
      <c r="G66" s="5"/>
      <c r="H66" s="5"/>
      <c r="I66" s="5"/>
      <c r="J66" s="5">
        <v>49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5">
      <c r="A67" s="4" t="s">
        <v>134</v>
      </c>
      <c r="B67" s="4">
        <f t="shared" si="3"/>
        <v>4</v>
      </c>
      <c r="C67" s="5">
        <v>130</v>
      </c>
      <c r="D67" s="6">
        <f t="shared" si="4"/>
        <v>134</v>
      </c>
      <c r="E67" s="5"/>
      <c r="F67" s="5">
        <v>68</v>
      </c>
      <c r="G67" s="5"/>
      <c r="H67" s="5">
        <v>41</v>
      </c>
      <c r="I67" s="5"/>
      <c r="J67" s="5"/>
      <c r="K67" s="5"/>
      <c r="L67" s="5"/>
      <c r="M67" s="5"/>
      <c r="N67" s="5"/>
      <c r="O67" s="5">
        <v>4</v>
      </c>
      <c r="P67" s="5">
        <v>21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5">
      <c r="A68" s="4" t="s">
        <v>57</v>
      </c>
      <c r="B68" s="4">
        <f t="shared" si="3"/>
        <v>146</v>
      </c>
      <c r="C68" s="5">
        <v>403</v>
      </c>
      <c r="D68" s="6">
        <f t="shared" si="4"/>
        <v>549</v>
      </c>
      <c r="E68" s="5"/>
      <c r="F68" s="5"/>
      <c r="G68" s="5"/>
      <c r="H68" s="5"/>
      <c r="I68" s="5"/>
      <c r="J68" s="5">
        <v>14</v>
      </c>
      <c r="K68" s="5"/>
      <c r="L68" s="5"/>
      <c r="M68" s="5"/>
      <c r="N68" s="5">
        <v>44</v>
      </c>
      <c r="O68" s="5"/>
      <c r="P68" s="5"/>
      <c r="Q68" s="5"/>
      <c r="R68" s="5">
        <v>12</v>
      </c>
      <c r="S68" s="5">
        <v>9</v>
      </c>
      <c r="T68" s="5">
        <v>9</v>
      </c>
      <c r="U68" s="5"/>
      <c r="V68" s="5">
        <v>28</v>
      </c>
      <c r="W68" s="5"/>
      <c r="X68" s="5">
        <v>3</v>
      </c>
      <c r="Y68" s="5">
        <v>8</v>
      </c>
      <c r="Z68" s="5">
        <v>5</v>
      </c>
      <c r="AA68" s="5"/>
      <c r="AB68" s="5"/>
      <c r="AC68" s="5">
        <v>129</v>
      </c>
      <c r="AD68" s="5">
        <v>302</v>
      </c>
    </row>
    <row r="69" spans="1:30" x14ac:dyDescent="0.25">
      <c r="A69" s="4" t="s">
        <v>138</v>
      </c>
      <c r="B69" s="4">
        <f t="shared" si="3"/>
        <v>17</v>
      </c>
      <c r="C69" s="5">
        <f>SUM(F69+H69+J69+L69+N69+P69+R69+T69+V69+X69+Z69+AB69+AD69)</f>
        <v>0</v>
      </c>
      <c r="D69" s="6">
        <f t="shared" si="4"/>
        <v>17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2</v>
      </c>
      <c r="P69" s="5"/>
      <c r="Q69" s="5"/>
      <c r="R69" s="5"/>
      <c r="S69" s="5"/>
      <c r="T69" s="5"/>
      <c r="U69" s="5"/>
      <c r="V69" s="5"/>
      <c r="W69" s="5"/>
      <c r="X69" s="5"/>
      <c r="Y69" s="5">
        <v>2</v>
      </c>
      <c r="Z69" s="5"/>
      <c r="AA69" s="5"/>
      <c r="AB69" s="5"/>
      <c r="AC69" s="5">
        <v>13</v>
      </c>
      <c r="AD69" s="5"/>
    </row>
    <row r="70" spans="1:30" x14ac:dyDescent="0.25">
      <c r="A70" s="4" t="s">
        <v>76</v>
      </c>
      <c r="B70" s="4">
        <f t="shared" si="3"/>
        <v>0</v>
      </c>
      <c r="C70" s="5">
        <v>757</v>
      </c>
      <c r="D70" s="6">
        <f t="shared" si="4"/>
        <v>757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7</v>
      </c>
    </row>
    <row r="71" spans="1:30" x14ac:dyDescent="0.25">
      <c r="A71" s="4"/>
      <c r="B71" s="4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25">
      <c r="A72" s="4"/>
      <c r="B72" s="4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25">
      <c r="A73" s="4"/>
      <c r="B73" s="4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A74" s="4"/>
      <c r="B74" s="4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25">
      <c r="A75" s="4"/>
      <c r="B75" s="4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25">
      <c r="A76" s="4"/>
      <c r="B76" s="4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25">
      <c r="A77" s="4"/>
      <c r="B77" s="4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25">
      <c r="A78" s="4"/>
      <c r="B78" s="4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25">
      <c r="A79" s="4"/>
      <c r="B79" s="4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25">
      <c r="A80" s="4"/>
      <c r="B80" s="4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</sheetData>
  <autoFilter ref="A1:AD60">
    <sortState ref="A2:AD80">
      <sortCondition ref="A1:A6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="85" zoomScaleNormal="85" workbookViewId="0">
      <pane ySplit="1" topLeftCell="A2" activePane="bottomLeft" state="frozen"/>
      <selection pane="bottomLeft" activeCell="N15" sqref="N15"/>
    </sheetView>
  </sheetViews>
  <sheetFormatPr defaultColWidth="9.109375" defaultRowHeight="12" x14ac:dyDescent="0.25"/>
  <cols>
    <col min="1" max="1" width="14.21875" style="10" customWidth="1"/>
    <col min="2" max="2" width="4.109375" style="10" customWidth="1"/>
    <col min="3" max="3" width="4.109375" style="8" customWidth="1"/>
    <col min="4" max="4" width="4.109375" style="11" customWidth="1"/>
    <col min="5" max="29" width="4.109375" style="8" customWidth="1"/>
    <col min="30" max="30" width="4.21875" style="8" customWidth="1"/>
    <col min="31" max="16384" width="9.109375" style="8"/>
  </cols>
  <sheetData>
    <row r="1" spans="1:30" s="3" customFormat="1" ht="71.7" customHeight="1" x14ac:dyDescent="0.3">
      <c r="A1" s="1" t="s">
        <v>0</v>
      </c>
      <c r="B1" s="1" t="s">
        <v>106</v>
      </c>
      <c r="C1" s="1" t="s">
        <v>105</v>
      </c>
      <c r="D1" s="2" t="s">
        <v>3</v>
      </c>
      <c r="E1" s="1" t="s">
        <v>93</v>
      </c>
      <c r="F1" s="1" t="s">
        <v>5</v>
      </c>
      <c r="G1" s="1" t="s">
        <v>107</v>
      </c>
      <c r="H1" s="1" t="s">
        <v>8</v>
      </c>
      <c r="I1" s="1" t="s">
        <v>108</v>
      </c>
      <c r="J1" s="1" t="s">
        <v>94</v>
      </c>
      <c r="K1" s="1" t="s">
        <v>109</v>
      </c>
      <c r="L1" s="1" t="s">
        <v>95</v>
      </c>
      <c r="M1" s="1" t="s">
        <v>110</v>
      </c>
      <c r="N1" s="1" t="s">
        <v>96</v>
      </c>
      <c r="O1" s="1" t="s">
        <v>111</v>
      </c>
      <c r="P1" s="1" t="s">
        <v>97</v>
      </c>
      <c r="Q1" s="1" t="s">
        <v>112</v>
      </c>
      <c r="R1" s="1" t="s">
        <v>98</v>
      </c>
      <c r="S1" s="1" t="s">
        <v>113</v>
      </c>
      <c r="T1" s="1" t="s">
        <v>99</v>
      </c>
      <c r="U1" s="1" t="s">
        <v>114</v>
      </c>
      <c r="V1" s="1" t="s">
        <v>100</v>
      </c>
      <c r="W1" s="1" t="s">
        <v>115</v>
      </c>
      <c r="X1" s="1" t="s">
        <v>101</v>
      </c>
      <c r="Y1" s="1" t="s">
        <v>116</v>
      </c>
      <c r="Z1" s="1" t="s">
        <v>102</v>
      </c>
      <c r="AA1" s="1" t="s">
        <v>117</v>
      </c>
      <c r="AB1" s="1" t="s">
        <v>103</v>
      </c>
      <c r="AC1" s="1" t="s">
        <v>118</v>
      </c>
      <c r="AD1" s="1" t="s">
        <v>104</v>
      </c>
    </row>
    <row r="2" spans="1:30" x14ac:dyDescent="0.25">
      <c r="A2" s="4" t="s">
        <v>143</v>
      </c>
      <c r="B2" s="4">
        <f t="shared" ref="B2:B34" si="0">SUM(E2+G2+I2+K2+M2+O2+Q2+S2+U2+W2+Y2+AA2+AC2)</f>
        <v>372</v>
      </c>
      <c r="C2" s="5">
        <v>217</v>
      </c>
      <c r="D2" s="6">
        <f t="shared" ref="D2:D34" si="1">SUM(C2+B2)</f>
        <v>589</v>
      </c>
      <c r="E2" s="5"/>
      <c r="F2" s="5">
        <v>156</v>
      </c>
      <c r="G2" s="5">
        <v>372</v>
      </c>
      <c r="H2" s="5">
        <v>61</v>
      </c>
      <c r="I2" s="5"/>
      <c r="J2" s="5">
        <v>0</v>
      </c>
      <c r="K2" s="5"/>
      <c r="L2" s="5">
        <v>0</v>
      </c>
      <c r="M2" s="5"/>
      <c r="N2" s="5">
        <v>0</v>
      </c>
      <c r="O2" s="5"/>
      <c r="P2" s="5">
        <v>0</v>
      </c>
      <c r="Q2" s="5"/>
      <c r="R2" s="5">
        <v>0</v>
      </c>
      <c r="S2" s="5"/>
      <c r="T2" s="5"/>
      <c r="U2" s="5"/>
      <c r="V2" s="5"/>
      <c r="W2" s="5"/>
      <c r="X2" s="5"/>
      <c r="Y2" s="5"/>
      <c r="Z2" s="5"/>
      <c r="AA2" s="5"/>
      <c r="AB2" s="5">
        <v>0</v>
      </c>
      <c r="AC2" s="5"/>
      <c r="AD2" s="5"/>
    </row>
    <row r="3" spans="1:30" x14ac:dyDescent="0.25">
      <c r="A3" s="4" t="s">
        <v>120</v>
      </c>
      <c r="B3" s="4">
        <f t="shared" si="0"/>
        <v>0</v>
      </c>
      <c r="C3" s="5">
        <v>196</v>
      </c>
      <c r="D3" s="6">
        <f t="shared" si="1"/>
        <v>196</v>
      </c>
      <c r="E3" s="5"/>
      <c r="F3" s="5">
        <v>3</v>
      </c>
      <c r="G3" s="5"/>
      <c r="H3" s="5">
        <v>174</v>
      </c>
      <c r="I3" s="5"/>
      <c r="J3" s="5">
        <v>0</v>
      </c>
      <c r="K3" s="5"/>
      <c r="L3" s="5">
        <v>0</v>
      </c>
      <c r="M3" s="5"/>
      <c r="N3" s="5">
        <v>0</v>
      </c>
      <c r="O3" s="5"/>
      <c r="P3" s="5">
        <v>19</v>
      </c>
      <c r="Q3" s="5"/>
      <c r="R3" s="5">
        <v>0</v>
      </c>
      <c r="S3" s="5"/>
      <c r="T3" s="5"/>
      <c r="U3" s="5"/>
      <c r="V3" s="5"/>
      <c r="W3" s="5"/>
      <c r="X3" s="5"/>
      <c r="Y3" s="5"/>
      <c r="Z3" s="5"/>
      <c r="AA3" s="5"/>
      <c r="AB3" s="5">
        <v>0</v>
      </c>
      <c r="AC3" s="5"/>
      <c r="AD3" s="5"/>
    </row>
    <row r="4" spans="1:30" ht="24" x14ac:dyDescent="0.25">
      <c r="A4" s="4" t="s">
        <v>164</v>
      </c>
      <c r="B4" s="4">
        <f t="shared" si="0"/>
        <v>331</v>
      </c>
      <c r="C4" s="5">
        <v>246</v>
      </c>
      <c r="D4" s="6">
        <f t="shared" si="1"/>
        <v>577</v>
      </c>
      <c r="E4" s="5">
        <v>322</v>
      </c>
      <c r="F4" s="5">
        <v>217</v>
      </c>
      <c r="G4" s="5">
        <v>9</v>
      </c>
      <c r="H4" s="5">
        <v>28</v>
      </c>
      <c r="I4" s="5"/>
      <c r="J4" s="5">
        <v>0</v>
      </c>
      <c r="K4" s="5"/>
      <c r="L4" s="5">
        <v>0</v>
      </c>
      <c r="M4" s="5"/>
      <c r="N4" s="5">
        <v>0</v>
      </c>
      <c r="O4" s="5"/>
      <c r="P4" s="5">
        <v>1</v>
      </c>
      <c r="Q4" s="5"/>
      <c r="R4" s="5">
        <v>0</v>
      </c>
      <c r="S4" s="5"/>
      <c r="T4" s="5"/>
      <c r="U4" s="5"/>
      <c r="V4" s="5"/>
      <c r="W4" s="5"/>
      <c r="X4" s="5"/>
      <c r="Y4" s="5"/>
      <c r="Z4" s="5"/>
      <c r="AA4" s="5"/>
      <c r="AB4" s="5">
        <v>0</v>
      </c>
      <c r="AC4" s="5"/>
      <c r="AD4" s="5"/>
    </row>
    <row r="5" spans="1:30" ht="24" x14ac:dyDescent="0.25">
      <c r="A5" s="4" t="s">
        <v>144</v>
      </c>
      <c r="B5" s="4">
        <f t="shared" si="0"/>
        <v>275</v>
      </c>
      <c r="C5" s="5">
        <v>177</v>
      </c>
      <c r="D5" s="6">
        <f t="shared" si="1"/>
        <v>452</v>
      </c>
      <c r="E5" s="5">
        <v>62</v>
      </c>
      <c r="F5" s="5">
        <v>0</v>
      </c>
      <c r="G5" s="5">
        <v>89</v>
      </c>
      <c r="H5" s="5">
        <v>131</v>
      </c>
      <c r="I5" s="5"/>
      <c r="J5" s="5">
        <v>0</v>
      </c>
      <c r="K5" s="5">
        <v>120</v>
      </c>
      <c r="L5" s="5">
        <v>38</v>
      </c>
      <c r="M5" s="5"/>
      <c r="N5" s="5">
        <v>0</v>
      </c>
      <c r="O5" s="5">
        <v>4</v>
      </c>
      <c r="P5" s="5">
        <v>8</v>
      </c>
      <c r="Q5" s="5"/>
      <c r="R5" s="5">
        <v>0</v>
      </c>
      <c r="S5" s="5"/>
      <c r="T5" s="5"/>
      <c r="U5" s="5"/>
      <c r="V5" s="5"/>
      <c r="W5" s="5"/>
      <c r="X5" s="5"/>
      <c r="Y5" s="5"/>
      <c r="Z5" s="5"/>
      <c r="AA5" s="5"/>
      <c r="AB5" s="5">
        <v>0</v>
      </c>
      <c r="AC5" s="5"/>
      <c r="AD5" s="5"/>
    </row>
    <row r="6" spans="1:30" ht="48" x14ac:dyDescent="0.25">
      <c r="A6" s="4" t="s">
        <v>145</v>
      </c>
      <c r="B6" s="4">
        <f t="shared" si="0"/>
        <v>25</v>
      </c>
      <c r="C6" s="5">
        <v>140</v>
      </c>
      <c r="D6" s="6">
        <f t="shared" si="1"/>
        <v>165</v>
      </c>
      <c r="E6" s="5">
        <v>25</v>
      </c>
      <c r="F6" s="5">
        <v>140</v>
      </c>
      <c r="G6" s="5"/>
      <c r="H6" s="5">
        <v>0</v>
      </c>
      <c r="I6" s="5"/>
      <c r="J6" s="5">
        <v>0</v>
      </c>
      <c r="K6" s="5"/>
      <c r="L6" s="5">
        <v>0</v>
      </c>
      <c r="M6" s="5"/>
      <c r="N6" s="5">
        <v>0</v>
      </c>
      <c r="O6" s="5"/>
      <c r="P6" s="5">
        <v>0</v>
      </c>
      <c r="Q6" s="5"/>
      <c r="R6" s="5">
        <v>0</v>
      </c>
      <c r="S6" s="5"/>
      <c r="T6" s="5"/>
      <c r="U6" s="5"/>
      <c r="V6" s="5"/>
      <c r="W6" s="5"/>
      <c r="X6" s="5"/>
      <c r="Y6" s="5"/>
      <c r="Z6" s="5"/>
      <c r="AA6" s="5"/>
      <c r="AB6" s="5">
        <v>0</v>
      </c>
      <c r="AC6" s="5"/>
      <c r="AD6" s="5"/>
    </row>
    <row r="7" spans="1:30" x14ac:dyDescent="0.25">
      <c r="A7" s="4" t="s">
        <v>153</v>
      </c>
      <c r="B7" s="4">
        <f t="shared" si="0"/>
        <v>0</v>
      </c>
      <c r="C7" s="5">
        <v>7</v>
      </c>
      <c r="D7" s="6">
        <f t="shared" si="1"/>
        <v>7</v>
      </c>
      <c r="E7" s="5"/>
      <c r="F7" s="5">
        <v>0</v>
      </c>
      <c r="G7" s="5"/>
      <c r="H7" s="5">
        <v>0</v>
      </c>
      <c r="I7" s="5"/>
      <c r="J7" s="5">
        <v>0</v>
      </c>
      <c r="K7" s="5"/>
      <c r="L7" s="5">
        <v>0</v>
      </c>
      <c r="M7" s="5"/>
      <c r="N7" s="5">
        <v>0</v>
      </c>
      <c r="O7" s="5"/>
      <c r="P7" s="5">
        <v>7</v>
      </c>
      <c r="Q7" s="5"/>
      <c r="R7" s="5">
        <v>0</v>
      </c>
      <c r="S7" s="5"/>
      <c r="T7" s="5"/>
      <c r="U7" s="5"/>
      <c r="V7" s="5"/>
      <c r="W7" s="5"/>
      <c r="X7" s="5"/>
      <c r="Y7" s="5"/>
      <c r="Z7" s="5"/>
      <c r="AA7" s="5"/>
      <c r="AB7" s="5">
        <v>0</v>
      </c>
      <c r="AC7" s="5"/>
      <c r="AD7" s="5"/>
    </row>
    <row r="8" spans="1:30" ht="48" x14ac:dyDescent="0.25">
      <c r="A8" s="4" t="s">
        <v>123</v>
      </c>
      <c r="B8" s="4">
        <f t="shared" si="0"/>
        <v>18</v>
      </c>
      <c r="C8" s="5">
        <v>0</v>
      </c>
      <c r="D8" s="6">
        <f t="shared" si="1"/>
        <v>18</v>
      </c>
      <c r="E8" s="5">
        <v>18</v>
      </c>
      <c r="F8" s="5"/>
      <c r="G8" s="5"/>
      <c r="H8" s="5">
        <v>0</v>
      </c>
      <c r="I8" s="5"/>
      <c r="J8" s="5">
        <v>0</v>
      </c>
      <c r="K8" s="5"/>
      <c r="L8" s="5">
        <v>0</v>
      </c>
      <c r="M8" s="5"/>
      <c r="N8" s="5">
        <v>0</v>
      </c>
      <c r="O8" s="5"/>
      <c r="P8" s="5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v>0</v>
      </c>
      <c r="AC8" s="5"/>
      <c r="AD8" s="5"/>
    </row>
    <row r="9" spans="1:30" ht="24" x14ac:dyDescent="0.25">
      <c r="A9" s="4" t="s">
        <v>152</v>
      </c>
      <c r="B9" s="4">
        <f t="shared" si="0"/>
        <v>0</v>
      </c>
      <c r="C9" s="5">
        <v>9</v>
      </c>
      <c r="D9" s="6">
        <f t="shared" si="1"/>
        <v>9</v>
      </c>
      <c r="E9" s="5"/>
      <c r="F9" s="5">
        <v>0</v>
      </c>
      <c r="G9" s="5"/>
      <c r="H9" s="5">
        <v>0</v>
      </c>
      <c r="I9" s="5"/>
      <c r="J9" s="5">
        <v>9</v>
      </c>
      <c r="K9" s="5"/>
      <c r="L9" s="5">
        <v>0</v>
      </c>
      <c r="M9" s="5"/>
      <c r="N9" s="5">
        <v>0</v>
      </c>
      <c r="O9" s="5"/>
      <c r="P9" s="5">
        <v>0</v>
      </c>
      <c r="Q9" s="5"/>
      <c r="R9" s="5">
        <v>0</v>
      </c>
      <c r="S9" s="5"/>
      <c r="T9" s="5"/>
      <c r="U9" s="5"/>
      <c r="V9" s="5"/>
      <c r="W9" s="5"/>
      <c r="X9" s="5"/>
      <c r="Y9" s="5"/>
      <c r="Z9" s="5"/>
      <c r="AA9" s="5"/>
      <c r="AB9" s="5">
        <v>0</v>
      </c>
      <c r="AC9" s="5"/>
      <c r="AD9" s="5"/>
    </row>
    <row r="10" spans="1:30" x14ac:dyDescent="0.25">
      <c r="A10" s="4" t="s">
        <v>142</v>
      </c>
      <c r="B10" s="4">
        <f t="shared" si="0"/>
        <v>535</v>
      </c>
      <c r="C10" s="5">
        <v>232</v>
      </c>
      <c r="D10" s="6">
        <f t="shared" si="1"/>
        <v>767</v>
      </c>
      <c r="E10" s="5">
        <v>435</v>
      </c>
      <c r="F10" s="5">
        <v>226</v>
      </c>
      <c r="G10" s="5">
        <v>100</v>
      </c>
      <c r="H10" s="5">
        <v>6</v>
      </c>
      <c r="I10" s="5"/>
      <c r="J10" s="5">
        <v>0</v>
      </c>
      <c r="K10" s="5"/>
      <c r="L10" s="5">
        <v>0</v>
      </c>
      <c r="M10" s="5"/>
      <c r="N10" s="5">
        <v>0</v>
      </c>
      <c r="O10" s="5"/>
      <c r="P10" s="5">
        <v>0</v>
      </c>
      <c r="Q10" s="5"/>
      <c r="R10" s="5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>
        <v>0</v>
      </c>
      <c r="AC10" s="5"/>
      <c r="AD10" s="5"/>
    </row>
    <row r="11" spans="1:30" x14ac:dyDescent="0.25">
      <c r="A11" s="4" t="s">
        <v>156</v>
      </c>
      <c r="B11" s="4">
        <f t="shared" si="0"/>
        <v>6</v>
      </c>
      <c r="C11" s="5">
        <v>0</v>
      </c>
      <c r="D11" s="6">
        <f t="shared" si="1"/>
        <v>6</v>
      </c>
      <c r="E11" s="5"/>
      <c r="F11" s="5"/>
      <c r="G11" s="5">
        <v>5</v>
      </c>
      <c r="H11" s="5"/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66</v>
      </c>
      <c r="B12" s="4">
        <f t="shared" si="0"/>
        <v>38</v>
      </c>
      <c r="C12" s="5">
        <v>15</v>
      </c>
      <c r="D12" s="6">
        <f t="shared" si="1"/>
        <v>53</v>
      </c>
      <c r="E12" s="5">
        <v>21</v>
      </c>
      <c r="F12" s="5">
        <v>0</v>
      </c>
      <c r="G12" s="5">
        <v>17</v>
      </c>
      <c r="H12" s="5">
        <v>15</v>
      </c>
      <c r="I12" s="5"/>
      <c r="J12" s="5">
        <v>0</v>
      </c>
      <c r="K12" s="5"/>
      <c r="L12" s="5">
        <v>0</v>
      </c>
      <c r="M12" s="5"/>
      <c r="N12" s="5">
        <v>0</v>
      </c>
      <c r="O12" s="5"/>
      <c r="P12" s="5">
        <v>0</v>
      </c>
      <c r="Q12" s="5"/>
      <c r="R12" s="5">
        <v>0</v>
      </c>
      <c r="S12" s="5"/>
      <c r="T12" s="5"/>
      <c r="U12" s="5"/>
      <c r="V12" s="5"/>
      <c r="W12" s="5"/>
      <c r="X12" s="5"/>
      <c r="Y12" s="5"/>
      <c r="Z12" s="5"/>
      <c r="AA12" s="5"/>
      <c r="AB12" s="5">
        <v>0</v>
      </c>
      <c r="AC12" s="5"/>
    </row>
    <row r="13" spans="1:30" ht="24" x14ac:dyDescent="0.25">
      <c r="A13" s="4" t="s">
        <v>157</v>
      </c>
      <c r="B13" s="4">
        <f t="shared" si="0"/>
        <v>113</v>
      </c>
      <c r="C13" s="5">
        <v>0</v>
      </c>
      <c r="D13" s="6">
        <f t="shared" si="1"/>
        <v>113</v>
      </c>
      <c r="E13" s="5">
        <v>113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0" ht="24" x14ac:dyDescent="0.25">
      <c r="A14" s="4" t="s">
        <v>141</v>
      </c>
      <c r="B14" s="4">
        <f t="shared" si="0"/>
        <v>115</v>
      </c>
      <c r="C14" s="5">
        <v>290</v>
      </c>
      <c r="D14" s="6">
        <f t="shared" si="1"/>
        <v>405</v>
      </c>
      <c r="E14" s="5">
        <v>79</v>
      </c>
      <c r="F14" s="5">
        <v>92</v>
      </c>
      <c r="G14" s="5">
        <v>17</v>
      </c>
      <c r="H14" s="5">
        <v>43</v>
      </c>
      <c r="I14" s="5">
        <v>3</v>
      </c>
      <c r="J14" s="5">
        <v>10</v>
      </c>
      <c r="K14" s="5"/>
      <c r="L14" s="5">
        <v>17</v>
      </c>
      <c r="M14" s="5">
        <v>6</v>
      </c>
      <c r="N14" s="5">
        <v>29</v>
      </c>
      <c r="O14" s="5">
        <v>10</v>
      </c>
      <c r="P14" s="5">
        <v>99</v>
      </c>
      <c r="Q14" s="5"/>
      <c r="R14" s="5">
        <v>0</v>
      </c>
      <c r="S14" s="5"/>
      <c r="T14" s="5"/>
      <c r="U14" s="5"/>
      <c r="V14" s="5"/>
      <c r="W14" s="5"/>
      <c r="X14" s="5"/>
      <c r="Y14" s="5"/>
      <c r="Z14" s="5"/>
      <c r="AA14" s="5"/>
      <c r="AB14" s="5">
        <v>0</v>
      </c>
      <c r="AC14" s="5"/>
    </row>
    <row r="15" spans="1:30" ht="36" x14ac:dyDescent="0.25">
      <c r="A15" s="4" t="s">
        <v>127</v>
      </c>
      <c r="B15" s="4">
        <f t="shared" si="0"/>
        <v>9</v>
      </c>
      <c r="C15" s="5"/>
      <c r="D15" s="6">
        <f t="shared" si="1"/>
        <v>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24" x14ac:dyDescent="0.25">
      <c r="A16" s="4" t="s">
        <v>128</v>
      </c>
      <c r="B16" s="4">
        <f t="shared" si="0"/>
        <v>16</v>
      </c>
      <c r="C16" s="5">
        <v>90</v>
      </c>
      <c r="D16" s="6">
        <f t="shared" si="1"/>
        <v>106</v>
      </c>
      <c r="E16" s="5"/>
      <c r="F16" s="5">
        <v>6</v>
      </c>
      <c r="G16" s="5"/>
      <c r="H16" s="5">
        <v>57</v>
      </c>
      <c r="I16" s="5"/>
      <c r="J16" s="5">
        <v>0</v>
      </c>
      <c r="K16" s="5">
        <v>8</v>
      </c>
      <c r="L16" s="5">
        <v>9</v>
      </c>
      <c r="M16" s="5">
        <v>8</v>
      </c>
      <c r="N16" s="5">
        <v>18</v>
      </c>
      <c r="O16" s="5"/>
      <c r="P16" s="5">
        <v>0</v>
      </c>
      <c r="Q16" s="5"/>
      <c r="R16" s="5">
        <v>0</v>
      </c>
      <c r="S16" s="5"/>
      <c r="T16" s="5"/>
      <c r="U16" s="5"/>
      <c r="V16" s="5"/>
      <c r="W16" s="5"/>
      <c r="X16" s="5"/>
      <c r="Y16" s="5"/>
      <c r="Z16" s="5"/>
      <c r="AA16" s="5"/>
      <c r="AB16" s="5">
        <v>0</v>
      </c>
      <c r="AC16" s="5"/>
    </row>
    <row r="17" spans="1:29" x14ac:dyDescent="0.25">
      <c r="A17" s="4" t="s">
        <v>67</v>
      </c>
      <c r="B17" s="4">
        <f t="shared" si="0"/>
        <v>29</v>
      </c>
      <c r="C17" s="5">
        <v>2</v>
      </c>
      <c r="D17" s="6">
        <f t="shared" si="1"/>
        <v>31</v>
      </c>
      <c r="E17" s="5">
        <v>23</v>
      </c>
      <c r="F17" s="5">
        <v>0</v>
      </c>
      <c r="G17" s="5"/>
      <c r="H17" s="5">
        <v>0</v>
      </c>
      <c r="I17" s="5"/>
      <c r="J17" s="5">
        <v>0</v>
      </c>
      <c r="K17" s="5">
        <v>4</v>
      </c>
      <c r="L17" s="5">
        <v>2</v>
      </c>
      <c r="M17" s="5"/>
      <c r="N17" s="5">
        <v>0</v>
      </c>
      <c r="O17" s="5">
        <v>2</v>
      </c>
      <c r="P17" s="5">
        <v>0</v>
      </c>
      <c r="Q17" s="5"/>
      <c r="R17" s="5">
        <v>0</v>
      </c>
      <c r="S17" s="5"/>
      <c r="T17" s="5"/>
      <c r="U17" s="5"/>
      <c r="V17" s="5"/>
      <c r="W17" s="5"/>
      <c r="X17" s="5"/>
      <c r="Y17" s="5"/>
      <c r="Z17" s="5"/>
      <c r="AA17" s="5"/>
      <c r="AB17" s="5">
        <v>0</v>
      </c>
      <c r="AC17" s="5"/>
    </row>
    <row r="18" spans="1:29" x14ac:dyDescent="0.25">
      <c r="A18" s="4" t="s">
        <v>150</v>
      </c>
      <c r="B18" s="4">
        <f t="shared" si="0"/>
        <v>20</v>
      </c>
      <c r="C18" s="5">
        <v>19</v>
      </c>
      <c r="D18" s="6">
        <f t="shared" si="1"/>
        <v>39</v>
      </c>
      <c r="E18" s="5">
        <v>8</v>
      </c>
      <c r="F18" s="5">
        <v>0</v>
      </c>
      <c r="G18" s="5">
        <v>12</v>
      </c>
      <c r="H18" s="5">
        <v>19</v>
      </c>
      <c r="I18" s="5"/>
      <c r="J18" s="5">
        <v>0</v>
      </c>
      <c r="K18" s="5"/>
      <c r="L18" s="5">
        <v>0</v>
      </c>
      <c r="M18" s="5"/>
      <c r="N18" s="5">
        <v>0</v>
      </c>
      <c r="O18" s="5"/>
      <c r="P18" s="5">
        <v>0</v>
      </c>
      <c r="Q18" s="5"/>
      <c r="R18" s="5">
        <v>0</v>
      </c>
      <c r="S18" s="5"/>
      <c r="T18" s="5"/>
      <c r="U18" s="5"/>
      <c r="V18" s="5"/>
      <c r="W18" s="5"/>
      <c r="X18" s="5"/>
      <c r="Y18" s="5"/>
      <c r="Z18" s="5"/>
      <c r="AA18" s="5"/>
      <c r="AB18" s="5">
        <v>0</v>
      </c>
      <c r="AC18" s="5"/>
    </row>
    <row r="19" spans="1:29" ht="24" x14ac:dyDescent="0.25">
      <c r="A19" s="4" t="s">
        <v>158</v>
      </c>
      <c r="B19" s="4">
        <f t="shared" si="0"/>
        <v>13</v>
      </c>
      <c r="C19" s="5"/>
      <c r="D19" s="6">
        <f t="shared" si="1"/>
        <v>13</v>
      </c>
      <c r="E19" s="5">
        <v>13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48" x14ac:dyDescent="0.25">
      <c r="A20" s="4" t="s">
        <v>159</v>
      </c>
      <c r="B20" s="4">
        <f t="shared" si="0"/>
        <v>118</v>
      </c>
      <c r="C20" s="5"/>
      <c r="D20" s="6">
        <f t="shared" si="1"/>
        <v>118</v>
      </c>
      <c r="E20" s="5">
        <v>38</v>
      </c>
      <c r="F20" s="5"/>
      <c r="G20" s="5">
        <v>56</v>
      </c>
      <c r="H20" s="5"/>
      <c r="I20" s="5">
        <v>24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4" t="s">
        <v>154</v>
      </c>
      <c r="B21" s="4">
        <f t="shared" si="0"/>
        <v>0</v>
      </c>
      <c r="C21" s="5">
        <v>3</v>
      </c>
      <c r="D21" s="6">
        <f t="shared" si="1"/>
        <v>3</v>
      </c>
      <c r="E21" s="5"/>
      <c r="F21" s="5">
        <v>0</v>
      </c>
      <c r="G21" s="5"/>
      <c r="H21" s="5">
        <v>0</v>
      </c>
      <c r="I21" s="5"/>
      <c r="J21" s="5">
        <v>3</v>
      </c>
      <c r="K21" s="5"/>
      <c r="L21" s="5">
        <v>0</v>
      </c>
      <c r="M21" s="5"/>
      <c r="N21" s="5">
        <v>0</v>
      </c>
      <c r="O21" s="5"/>
      <c r="P21" s="5">
        <v>0</v>
      </c>
      <c r="Q21" s="5"/>
      <c r="R21" s="5">
        <v>0</v>
      </c>
      <c r="S21" s="5"/>
      <c r="T21" s="5"/>
      <c r="U21" s="5"/>
      <c r="V21" s="5"/>
      <c r="W21" s="5"/>
      <c r="X21" s="5"/>
      <c r="Y21" s="5"/>
      <c r="Z21" s="5"/>
      <c r="AA21" s="5"/>
      <c r="AB21" s="5">
        <v>0</v>
      </c>
      <c r="AC21" s="5"/>
    </row>
    <row r="22" spans="1:29" ht="36" x14ac:dyDescent="0.25">
      <c r="A22" s="4" t="s">
        <v>160</v>
      </c>
      <c r="B22" s="4">
        <f t="shared" si="0"/>
        <v>16</v>
      </c>
      <c r="C22" s="5"/>
      <c r="D22" s="6">
        <f t="shared" si="1"/>
        <v>16</v>
      </c>
      <c r="E22" s="5"/>
      <c r="F22" s="5"/>
      <c r="G22" s="5"/>
      <c r="H22" s="5"/>
      <c r="I22" s="5">
        <v>4</v>
      </c>
      <c r="J22" s="5"/>
      <c r="K22" s="5">
        <v>4</v>
      </c>
      <c r="L22" s="5"/>
      <c r="M22" s="5">
        <v>4</v>
      </c>
      <c r="N22" s="5"/>
      <c r="O22" s="5">
        <v>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4" t="s">
        <v>161</v>
      </c>
      <c r="B23" s="4">
        <f t="shared" si="0"/>
        <v>20</v>
      </c>
      <c r="C23" s="5"/>
      <c r="D23" s="6">
        <f t="shared" si="1"/>
        <v>20</v>
      </c>
      <c r="E23" s="5"/>
      <c r="F23" s="5"/>
      <c r="G23" s="5"/>
      <c r="H23" s="5"/>
      <c r="I23" s="5">
        <v>6</v>
      </c>
      <c r="J23" s="5"/>
      <c r="K23" s="5"/>
      <c r="L23" s="5"/>
      <c r="M23" s="5"/>
      <c r="N23" s="5"/>
      <c r="O23" s="5">
        <v>9</v>
      </c>
      <c r="P23" s="5"/>
      <c r="Q23" s="5">
        <v>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4" t="s">
        <v>149</v>
      </c>
      <c r="B24" s="4">
        <f t="shared" si="0"/>
        <v>3</v>
      </c>
      <c r="C24" s="5">
        <v>26</v>
      </c>
      <c r="D24" s="6">
        <f t="shared" si="1"/>
        <v>29</v>
      </c>
      <c r="E24" s="5"/>
      <c r="F24" s="5">
        <v>0</v>
      </c>
      <c r="G24" s="5"/>
      <c r="H24" s="5">
        <v>0</v>
      </c>
      <c r="I24" s="5"/>
      <c r="J24" s="5">
        <v>0</v>
      </c>
      <c r="K24" s="5"/>
      <c r="L24" s="5">
        <v>23</v>
      </c>
      <c r="M24" s="5"/>
      <c r="N24" s="5">
        <v>0</v>
      </c>
      <c r="O24" s="5">
        <v>3</v>
      </c>
      <c r="P24" s="5">
        <v>3</v>
      </c>
      <c r="Q24" s="5"/>
      <c r="R24" s="5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>
        <v>0</v>
      </c>
      <c r="AC24" s="5"/>
    </row>
    <row r="25" spans="1:29" ht="36" x14ac:dyDescent="0.25">
      <c r="A25" s="4" t="s">
        <v>131</v>
      </c>
      <c r="B25" s="4">
        <f t="shared" si="0"/>
        <v>93</v>
      </c>
      <c r="C25" s="5"/>
      <c r="D25" s="6">
        <f t="shared" si="1"/>
        <v>93</v>
      </c>
      <c r="E25" s="5">
        <v>45</v>
      </c>
      <c r="F25" s="5"/>
      <c r="G25" s="5"/>
      <c r="H25" s="5"/>
      <c r="I25" s="5">
        <v>4</v>
      </c>
      <c r="J25" s="5"/>
      <c r="K25" s="5"/>
      <c r="L25" s="5"/>
      <c r="M25" s="5">
        <v>44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4" t="s">
        <v>155</v>
      </c>
      <c r="B26" s="4">
        <f t="shared" si="0"/>
        <v>0</v>
      </c>
      <c r="C26" s="5">
        <v>1</v>
      </c>
      <c r="D26" s="6">
        <f t="shared" si="1"/>
        <v>1</v>
      </c>
      <c r="E26" s="5"/>
      <c r="F26" s="5">
        <v>0</v>
      </c>
      <c r="G26" s="5"/>
      <c r="H26" s="5">
        <v>0</v>
      </c>
      <c r="I26" s="5"/>
      <c r="J26" s="5">
        <v>0</v>
      </c>
      <c r="K26" s="5"/>
      <c r="L26" s="5">
        <v>0</v>
      </c>
      <c r="M26" s="5"/>
      <c r="N26" s="5">
        <v>0</v>
      </c>
      <c r="O26" s="5"/>
      <c r="P26" s="5"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1</v>
      </c>
      <c r="AC26" s="5"/>
    </row>
    <row r="27" spans="1:29" x14ac:dyDescent="0.25">
      <c r="A27" s="4" t="s">
        <v>133</v>
      </c>
      <c r="B27" s="4">
        <f t="shared" si="0"/>
        <v>871</v>
      </c>
      <c r="C27" s="5">
        <v>105</v>
      </c>
      <c r="D27" s="6">
        <f t="shared" si="1"/>
        <v>976</v>
      </c>
      <c r="E27" s="5">
        <v>489</v>
      </c>
      <c r="F27" s="5">
        <v>18</v>
      </c>
      <c r="G27" s="5">
        <v>141</v>
      </c>
      <c r="H27" s="5">
        <v>46</v>
      </c>
      <c r="I27" s="5">
        <v>131</v>
      </c>
      <c r="J27" s="5">
        <v>4</v>
      </c>
      <c r="K27" s="5">
        <v>1</v>
      </c>
      <c r="L27" s="5">
        <v>0</v>
      </c>
      <c r="M27" s="5">
        <v>51</v>
      </c>
      <c r="N27" s="5">
        <v>0</v>
      </c>
      <c r="O27" s="5">
        <v>50</v>
      </c>
      <c r="P27" s="5">
        <v>37</v>
      </c>
      <c r="Q27" s="5"/>
      <c r="R27" s="5">
        <v>0</v>
      </c>
      <c r="S27" s="5"/>
      <c r="T27" s="5"/>
      <c r="U27" s="5"/>
      <c r="V27" s="5"/>
      <c r="W27" s="5"/>
      <c r="X27" s="5"/>
      <c r="Y27" s="5"/>
      <c r="Z27" s="5"/>
      <c r="AA27" s="5"/>
      <c r="AB27" s="5">
        <v>0</v>
      </c>
      <c r="AC27" s="5">
        <v>8</v>
      </c>
    </row>
    <row r="28" spans="1:29" x14ac:dyDescent="0.25">
      <c r="A28" s="4" t="s">
        <v>151</v>
      </c>
      <c r="B28" s="4">
        <f t="shared" si="0"/>
        <v>32</v>
      </c>
      <c r="C28" s="5">
        <v>12</v>
      </c>
      <c r="D28" s="6">
        <f t="shared" si="1"/>
        <v>44</v>
      </c>
      <c r="E28" s="5"/>
      <c r="F28" s="5">
        <v>0</v>
      </c>
      <c r="G28" s="5">
        <v>26</v>
      </c>
      <c r="H28" s="5">
        <v>0</v>
      </c>
      <c r="I28" s="5"/>
      <c r="J28" s="5">
        <v>0</v>
      </c>
      <c r="K28" s="5">
        <v>3</v>
      </c>
      <c r="L28" s="5">
        <v>8</v>
      </c>
      <c r="M28" s="5">
        <v>3</v>
      </c>
      <c r="N28" s="5">
        <v>4</v>
      </c>
      <c r="O28" s="5"/>
      <c r="P28" s="5">
        <v>0</v>
      </c>
      <c r="Q28" s="5"/>
      <c r="R28" s="5">
        <v>0</v>
      </c>
      <c r="S28" s="5"/>
      <c r="T28" s="5"/>
      <c r="U28" s="5"/>
      <c r="V28" s="5"/>
      <c r="W28" s="5"/>
      <c r="X28" s="5"/>
      <c r="Y28" s="5"/>
      <c r="Z28" s="5"/>
      <c r="AA28" s="5"/>
      <c r="AB28" s="5">
        <v>0</v>
      </c>
      <c r="AC28" s="5"/>
    </row>
    <row r="29" spans="1:29" ht="24" x14ac:dyDescent="0.25">
      <c r="A29" s="4" t="s">
        <v>162</v>
      </c>
      <c r="B29" s="4">
        <f t="shared" si="0"/>
        <v>157</v>
      </c>
      <c r="C29" s="5"/>
      <c r="D29" s="6">
        <f t="shared" si="1"/>
        <v>157</v>
      </c>
      <c r="E29" s="5">
        <v>11</v>
      </c>
      <c r="F29" s="5"/>
      <c r="G29" s="5">
        <v>27</v>
      </c>
      <c r="H29" s="5"/>
      <c r="I29" s="5"/>
      <c r="J29" s="5"/>
      <c r="K29" s="5">
        <v>119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36" x14ac:dyDescent="0.25">
      <c r="A30" s="4" t="s">
        <v>146</v>
      </c>
      <c r="B30" s="4">
        <f t="shared" si="0"/>
        <v>0</v>
      </c>
      <c r="C30" s="5">
        <v>121</v>
      </c>
      <c r="D30" s="6">
        <f t="shared" si="1"/>
        <v>121</v>
      </c>
      <c r="E30" s="5"/>
      <c r="F30" s="5">
        <v>75</v>
      </c>
      <c r="G30" s="5"/>
      <c r="H30" s="5">
        <v>6</v>
      </c>
      <c r="I30" s="5"/>
      <c r="J30" s="5">
        <v>0</v>
      </c>
      <c r="K30" s="5"/>
      <c r="L30" s="5">
        <v>0</v>
      </c>
      <c r="M30" s="5"/>
      <c r="N30" s="5">
        <v>40</v>
      </c>
      <c r="O30" s="5"/>
      <c r="P30" s="5">
        <v>0</v>
      </c>
      <c r="Q30" s="5"/>
      <c r="R30" s="5">
        <v>0</v>
      </c>
      <c r="S30" s="5"/>
      <c r="T30" s="5"/>
      <c r="U30" s="5"/>
      <c r="V30" s="5"/>
      <c r="W30" s="5"/>
      <c r="X30" s="5"/>
      <c r="Y30" s="5"/>
      <c r="Z30" s="5"/>
      <c r="AA30" s="5"/>
      <c r="AB30" s="5">
        <v>0</v>
      </c>
      <c r="AC30" s="5"/>
    </row>
    <row r="31" spans="1:29" x14ac:dyDescent="0.25">
      <c r="A31" s="4" t="s">
        <v>140</v>
      </c>
      <c r="B31" s="4">
        <f t="shared" si="0"/>
        <v>0</v>
      </c>
      <c r="C31" s="5">
        <v>440</v>
      </c>
      <c r="D31" s="6">
        <f t="shared" si="1"/>
        <v>440</v>
      </c>
      <c r="E31" s="5"/>
      <c r="F31" s="5">
        <v>0</v>
      </c>
      <c r="G31" s="5"/>
      <c r="H31" s="5">
        <v>77</v>
      </c>
      <c r="I31" s="5"/>
      <c r="J31" s="5">
        <v>177</v>
      </c>
      <c r="K31" s="5"/>
      <c r="L31" s="5">
        <v>0</v>
      </c>
      <c r="M31" s="5"/>
      <c r="N31" s="5">
        <v>0</v>
      </c>
      <c r="O31" s="5"/>
      <c r="P31" s="5">
        <v>186</v>
      </c>
      <c r="Q31" s="5"/>
      <c r="R31" s="5">
        <v>0</v>
      </c>
      <c r="S31" s="5"/>
      <c r="T31" s="5"/>
      <c r="U31" s="5"/>
      <c r="V31" s="5"/>
      <c r="W31" s="5"/>
      <c r="X31" s="5"/>
      <c r="Y31" s="5"/>
      <c r="Z31" s="5"/>
      <c r="AA31" s="5"/>
      <c r="AB31" s="5">
        <v>0</v>
      </c>
      <c r="AC31" s="5"/>
    </row>
    <row r="32" spans="1:29" ht="24" x14ac:dyDescent="0.25">
      <c r="A32" s="4" t="s">
        <v>148</v>
      </c>
      <c r="B32" s="4">
        <f t="shared" si="0"/>
        <v>369</v>
      </c>
      <c r="C32" s="5">
        <v>76</v>
      </c>
      <c r="D32" s="6">
        <f t="shared" si="1"/>
        <v>445</v>
      </c>
      <c r="E32" s="5">
        <v>227</v>
      </c>
      <c r="F32" s="5">
        <v>76</v>
      </c>
      <c r="G32" s="5">
        <v>132</v>
      </c>
      <c r="H32" s="5">
        <v>0</v>
      </c>
      <c r="I32" s="5"/>
      <c r="J32" s="5">
        <v>0</v>
      </c>
      <c r="K32" s="5"/>
      <c r="L32" s="5">
        <v>0</v>
      </c>
      <c r="M32" s="5">
        <v>10</v>
      </c>
      <c r="N32" s="5">
        <v>0</v>
      </c>
      <c r="O32" s="5"/>
      <c r="P32" s="5">
        <v>0</v>
      </c>
      <c r="Q32" s="5"/>
      <c r="R32" s="5">
        <v>0</v>
      </c>
      <c r="S32" s="5"/>
      <c r="T32" s="5"/>
      <c r="U32" s="5"/>
      <c r="V32" s="5"/>
      <c r="W32" s="5"/>
      <c r="X32" s="5"/>
      <c r="Y32" s="5"/>
      <c r="Z32" s="5"/>
      <c r="AA32" s="5"/>
      <c r="AB32" s="5">
        <v>0</v>
      </c>
      <c r="AC32" s="5"/>
    </row>
    <row r="33" spans="1:29" x14ac:dyDescent="0.25">
      <c r="A33" s="4" t="s">
        <v>147</v>
      </c>
      <c r="B33" s="4">
        <f t="shared" si="0"/>
        <v>0</v>
      </c>
      <c r="C33" s="5">
        <v>104</v>
      </c>
      <c r="D33" s="6">
        <f t="shared" si="1"/>
        <v>104</v>
      </c>
      <c r="E33" s="5"/>
      <c r="F33" s="5">
        <v>58</v>
      </c>
      <c r="G33" s="5"/>
      <c r="H33" s="5">
        <v>46</v>
      </c>
      <c r="I33" s="5"/>
      <c r="J33" s="5">
        <v>0</v>
      </c>
      <c r="K33" s="5"/>
      <c r="L33" s="5">
        <v>0</v>
      </c>
      <c r="M33" s="5"/>
      <c r="N33" s="5">
        <v>0</v>
      </c>
      <c r="O33" s="5"/>
      <c r="P33" s="5">
        <v>0</v>
      </c>
      <c r="Q33" s="5"/>
      <c r="R33" s="5">
        <v>0</v>
      </c>
      <c r="S33" s="5"/>
      <c r="T33" s="5"/>
      <c r="U33" s="5"/>
      <c r="V33" s="5"/>
      <c r="W33" s="5"/>
      <c r="X33" s="5"/>
      <c r="Y33" s="5"/>
      <c r="Z33" s="5"/>
      <c r="AA33" s="5"/>
      <c r="AB33" s="5">
        <v>0</v>
      </c>
      <c r="AC33" s="5"/>
    </row>
    <row r="34" spans="1:29" x14ac:dyDescent="0.25">
      <c r="A34" s="4" t="s">
        <v>163</v>
      </c>
      <c r="B34" s="4">
        <f t="shared" si="0"/>
        <v>146</v>
      </c>
      <c r="C34" s="5"/>
      <c r="D34" s="6">
        <f t="shared" si="1"/>
        <v>146</v>
      </c>
      <c r="E34" s="5">
        <v>74</v>
      </c>
      <c r="F34" s="5"/>
      <c r="G34" s="5">
        <v>72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</sheetData>
  <autoFilter ref="A1:AR49">
    <sortState ref="A2:AD34">
      <sortCondition ref="A1:A4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 Open</vt:lpstr>
      <vt:lpstr>2022 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ljkeg</dc:creator>
  <cp:lastModifiedBy>Dawn Lytle</cp:lastModifiedBy>
  <cp:lastPrinted>2023-02-23T00:29:28Z</cp:lastPrinted>
  <dcterms:created xsi:type="dcterms:W3CDTF">2022-09-18T00:47:02Z</dcterms:created>
  <dcterms:modified xsi:type="dcterms:W3CDTF">2024-02-20T23:56:05Z</dcterms:modified>
</cp:coreProperties>
</file>